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egistro de Proveedores" sheetId="2" state="visible" r:id="rId2"/>
    <sheet xmlns:r="http://schemas.openxmlformats.org/officeDocument/2006/relationships" name="Evaluación de Riesgos" sheetId="3" state="visible" r:id="rId3"/>
    <sheet xmlns:r="http://schemas.openxmlformats.org/officeDocument/2006/relationships" name="Planes de Mitigación" sheetId="4" state="visible" r:id="rId4"/>
    <sheet xmlns:r="http://schemas.openxmlformats.org/officeDocument/2006/relationships" name="Listas" sheetId="5" state="visible" r:id="rId5"/>
    <sheet xmlns:r="http://schemas.openxmlformats.org/officeDocument/2006/relationships" name="Instrucciones" sheetId="6" state="visible" r:id="rId6"/>
  </sheets>
  <definedNames/>
  <calcPr calcId="124519" fullCalcOnLoad="1" forceFullCalc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9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1A365D"/>
      <sz val="10"/>
    </font>
    <font>
      <name val="Aptos"/>
      <b val="1"/>
      <color rgb="00FFFFFF"/>
      <sz val="10"/>
    </font>
    <font>
      <name val="Aptos Display"/>
      <b val="1"/>
      <color rgb="001A365D"/>
      <sz val="21"/>
    </font>
    <font>
      <name val="Aptos"/>
      <color rgb="001F2937"/>
      <sz val="10"/>
    </font>
    <font>
      <name val="Aptos"/>
      <i val="1"/>
      <color rgb="006B7280"/>
      <sz val="9"/>
    </font>
    <font>
      <name val="Aptos"/>
      <color rgb="001F2937"/>
      <sz val="11"/>
    </font>
    <font>
      <name val="Aptos"/>
      <i val="1"/>
      <color rgb="001F2937"/>
      <sz val="10"/>
    </font>
  </fonts>
  <fills count="7">
    <fill>
      <patternFill/>
    </fill>
    <fill>
      <patternFill patternType="gray125"/>
    </fill>
    <fill>
      <patternFill patternType="solid">
        <fgColor rgb="001A365D"/>
      </patternFill>
    </fill>
    <fill>
      <patternFill patternType="solid">
        <fgColor rgb="00EAF2FF"/>
      </patternFill>
    </fill>
    <fill>
      <patternFill patternType="solid">
        <fgColor rgb="00F6F9FF"/>
      </patternFill>
    </fill>
    <fill>
      <patternFill patternType="solid">
        <fgColor rgb="00FFFFFF"/>
      </patternFill>
    </fill>
    <fill>
      <patternFill patternType="solid">
        <fgColor rgb="00FEF3C7"/>
      </patternFill>
    </fill>
  </fills>
  <borders count="7">
    <border>
      <left/>
      <right/>
      <top/>
      <bottom/>
      <diagonal/>
    </border>
    <border>
      <left style="thin">
        <color rgb="00D6DEE8"/>
      </left>
      <right style="thin">
        <color rgb="00D6DEE8"/>
      </right>
      <top style="thin">
        <color rgb="00D6DEE8"/>
      </top>
      <bottom style="thin">
        <color rgb="00D6DEE8"/>
      </bottom>
    </border>
    <border>
      <left/>
      <right/>
      <top style="thin">
        <color rgb="00D6DEE8"/>
      </top>
      <bottom/>
      <diagonal/>
    </border>
    <border>
      <left/>
      <right style="thin">
        <color rgb="00D6DEE8"/>
      </right>
      <top style="thin">
        <color rgb="00D6DEE8"/>
      </top>
      <bottom/>
      <diagonal/>
    </border>
    <border>
      <left/>
      <right/>
      <top style="thin">
        <color rgb="00D6DEE8"/>
      </top>
      <bottom style="thin">
        <color rgb="00D6DEE8"/>
      </bottom>
      <diagonal/>
    </border>
    <border>
      <left/>
      <right style="thin">
        <color rgb="00D6DEE8"/>
      </right>
      <top style="thin">
        <color rgb="00D6DEE8"/>
      </top>
      <bottom style="thin">
        <color rgb="00D6DEE8"/>
      </bottom>
      <diagonal/>
    </border>
    <border>
      <bottom style="thin">
        <color rgb="00D6DEE8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2" borderId="0" applyAlignment="1" pivotButton="0" quotePrefix="0" xfId="0">
      <alignment horizontal="center"/>
    </xf>
    <xf numFmtId="0" fontId="4" fillId="3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center" wrapText="1"/>
    </xf>
    <xf numFmtId="0" fontId="5" fillId="5" borderId="1" applyAlignment="1" pivotButton="0" quotePrefix="0" xfId="0">
      <alignment vertical="center" wrapText="1"/>
    </xf>
    <xf numFmtId="0" fontId="6" fillId="0" borderId="0" applyAlignment="1" pivotButton="0" quotePrefix="0" xfId="0">
      <alignment horizontal="center"/>
    </xf>
    <xf numFmtId="0" fontId="5" fillId="3" borderId="1" applyAlignment="1" pivotButton="0" quotePrefix="0" xfId="0">
      <alignment vertical="center" wrapText="1"/>
    </xf>
    <xf numFmtId="4" fontId="5" fillId="3" borderId="1" applyAlignment="1" pivotButton="0" quotePrefix="0" xfId="0">
      <alignment vertical="center" wrapText="1"/>
    </xf>
    <xf numFmtId="9" fontId="5" fillId="3" borderId="1" applyAlignment="1" pivotButton="0" quotePrefix="0" xfId="0">
      <alignment vertical="center" wrapText="1"/>
    </xf>
    <xf numFmtId="165" fontId="5" fillId="3" borderId="1" applyAlignment="1" pivotButton="0" quotePrefix="0" xfId="0">
      <alignment vertical="center" wrapText="1"/>
    </xf>
    <xf numFmtId="2" fontId="5" fillId="5" borderId="1" applyAlignment="1" pivotButton="0" quotePrefix="0" xfId="0">
      <alignment vertical="center" wrapText="1"/>
    </xf>
    <xf numFmtId="2" fontId="5" fillId="4" borderId="1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7" fillId="4" borderId="6" applyAlignment="1" pivotButton="0" quotePrefix="0" xfId="0">
      <alignment vertical="center" wrapText="1"/>
    </xf>
    <xf numFmtId="0" fontId="7" fillId="5" borderId="6" applyAlignment="1" pivotButton="0" quotePrefix="0" xfId="0">
      <alignment vertical="center" wrapText="1"/>
    </xf>
    <xf numFmtId="0" fontId="8" fillId="6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ill>
        <patternFill patternType="solid">
          <fgColor rgb="00FEE2E2"/>
        </patternFill>
      </fill>
    </dxf>
    <dxf>
      <fill>
        <patternFill patternType="solid">
          <fgColor rgb="00FDE68A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51" customWidth="1" min="2" max="2"/>
    <col width="43" customWidth="1" min="3" max="3"/>
  </cols>
  <sheetData>
    <row r="1" ht="32" customHeight="1">
      <c r="A1" s="1" t="inlineStr">
        <is>
          <t>Matriz de Riesgo de Proveedores</t>
        </is>
      </c>
    </row>
    <row r="2" ht="26" customHeight="1">
      <c r="A2" s="2" t="inlineStr">
        <is>
          <t>Dashboard de priorización de riesgos de terceros</t>
        </is>
      </c>
    </row>
    <row r="4">
      <c r="A4" s="3" t="inlineStr">
        <is>
          <t>Proveedores evaluados</t>
        </is>
      </c>
      <c r="C4" s="3" t="inlineStr">
        <is>
          <t>Riesgo crítico</t>
        </is>
      </c>
      <c r="E4" s="3" t="inlineStr">
        <is>
          <t>Riesgo alto</t>
        </is>
      </c>
      <c r="G4" s="3" t="inlineStr">
        <is>
          <t>Riesgo medio</t>
        </is>
      </c>
      <c r="I4" s="3" t="inlineStr">
        <is>
          <t>Acciones vencidas</t>
        </is>
      </c>
    </row>
    <row r="5">
      <c r="A5" s="4">
        <f>COUNTA('Evaluación de Riesgos'!A5:A104)</f>
        <v/>
      </c>
      <c r="C5" s="4">
        <f>COUNTIF('Evaluación de Riesgos'!N5:N104,"Crítico")</f>
        <v/>
      </c>
      <c r="E5" s="4">
        <f>COUNTIF('Evaluación de Riesgos'!N5:N104,"Alto")</f>
        <v/>
      </c>
      <c r="G5" s="4">
        <f>COUNTIF('Evaluación de Riesgos'!N5:N104,"Medio")</f>
        <v/>
      </c>
      <c r="I5" s="4">
        <f>COUNTIFS('Planes de Mitigación'!G5:G104,"&lt;"&amp;TODAY(),'Planes de Mitigación'!H5:H104,"&lt;&gt;Cerrada")</f>
        <v/>
      </c>
    </row>
    <row r="6"/>
    <row r="9" ht="34" customHeight="1">
      <c r="A9" s="5" t="inlineStr">
        <is>
          <t>Nivel de riesgo</t>
        </is>
      </c>
      <c r="B9" s="5" t="inlineStr">
        <is>
          <t>Criterio orientativo</t>
        </is>
      </c>
      <c r="C9" s="5" t="inlineStr">
        <is>
          <t>Acción sugerida</t>
        </is>
      </c>
    </row>
    <row r="10" ht="28" customHeight="1">
      <c r="A10" s="6" t="inlineStr">
        <is>
          <t>Crítico</t>
        </is>
      </c>
      <c r="B10" s="6" t="inlineStr">
        <is>
          <t>Riesgo residual alto con impacto o probabilidad máxima</t>
        </is>
      </c>
      <c r="C10" s="6" t="inlineStr">
        <is>
          <t>Escalar y definir control inmediato</t>
        </is>
      </c>
    </row>
    <row r="11" ht="28" customHeight="1">
      <c r="A11" s="7" t="inlineStr">
        <is>
          <t>Alto</t>
        </is>
      </c>
      <c r="B11" s="7" t="inlineStr">
        <is>
          <t>Riesgo residual material</t>
        </is>
      </c>
      <c r="C11" s="7" t="inlineStr">
        <is>
          <t>Asignar responsable y fecha de acción</t>
        </is>
      </c>
    </row>
    <row r="12" ht="28" customHeight="1">
      <c r="A12" s="6" t="inlineStr">
        <is>
          <t>Medio</t>
        </is>
      </c>
      <c r="B12" s="6" t="inlineStr">
        <is>
          <t>Riesgo controlable con seguimiento</t>
        </is>
      </c>
      <c r="C12" s="6" t="inlineStr">
        <is>
          <t>Monitorizar en ciclo definido</t>
        </is>
      </c>
    </row>
    <row r="13" ht="28" customHeight="1">
      <c r="A13" s="7" t="inlineStr">
        <is>
          <t>Bajo</t>
        </is>
      </c>
      <c r="B13" s="7" t="inlineStr">
        <is>
          <t>Riesgo dentro de tolerancia</t>
        </is>
      </c>
      <c r="C13" s="7" t="inlineStr">
        <is>
          <t>Mantener evidencia y revisión periódica</t>
        </is>
      </c>
    </row>
    <row r="17">
      <c r="A17" s="8" t="inlineStr">
        <is>
          <t>EGIXIA · Software procurement para grandes empresas de Latinoamérica · egixia.com/contactenos/</t>
        </is>
      </c>
    </row>
  </sheetData>
  <mergeCells count="13">
    <mergeCell ref="A4:B4"/>
    <mergeCell ref="G4:H4"/>
    <mergeCell ref="A1:J1"/>
    <mergeCell ref="E4:F4"/>
    <mergeCell ref="I4:J4"/>
    <mergeCell ref="A17:J17"/>
    <mergeCell ref="C5:D6"/>
    <mergeCell ref="A5:B6"/>
    <mergeCell ref="G5:H6"/>
    <mergeCell ref="E5:F6"/>
    <mergeCell ref="I5:J6"/>
    <mergeCell ref="A2:J2"/>
    <mergeCell ref="C4:D4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18" customWidth="1" min="3" max="3"/>
    <col width="24" customWidth="1" min="4" max="4"/>
    <col width="22" customWidth="1" min="5" max="5"/>
    <col width="17" customWidth="1" min="6" max="6"/>
    <col width="18" customWidth="1" min="7" max="7"/>
    <col width="18" customWidth="1" min="8" max="8"/>
    <col width="21" customWidth="1" min="9" max="9"/>
    <col width="30" customWidth="1" min="10" max="10"/>
  </cols>
  <sheetData>
    <row r="1" ht="32" customHeight="1">
      <c r="A1" s="1" t="inlineStr">
        <is>
          <t>Registro de Proveedores</t>
        </is>
      </c>
    </row>
    <row r="2" ht="26" customHeight="1">
      <c r="A2" s="2" t="inlineStr">
        <is>
          <t>Inventario base de terceros a evaluar</t>
        </is>
      </c>
    </row>
    <row r="4" ht="34" customHeight="1">
      <c r="A4" s="5" t="inlineStr">
        <is>
          <t>ID</t>
        </is>
      </c>
      <c r="B4" s="5" t="inlineStr">
        <is>
          <t>Proveedor</t>
        </is>
      </c>
      <c r="C4" s="5" t="inlineStr">
        <is>
          <t>País</t>
        </is>
      </c>
      <c r="D4" s="5" t="inlineStr">
        <is>
          <t>Categoría</t>
        </is>
      </c>
      <c r="E4" s="5" t="inlineStr">
        <is>
          <t>Responsable</t>
        </is>
      </c>
      <c r="F4" s="5" t="inlineStr">
        <is>
          <t>Gasto anual</t>
        </is>
      </c>
      <c r="G4" s="5" t="inlineStr">
        <is>
          <t>Dependencia (%)</t>
        </is>
      </c>
      <c r="H4" s="5" t="inlineStr">
        <is>
          <t>Estado</t>
        </is>
      </c>
      <c r="I4" s="5" t="inlineStr">
        <is>
          <t>Fecha última evaluación</t>
        </is>
      </c>
      <c r="J4" s="5" t="inlineStr">
        <is>
          <t>Notas</t>
        </is>
      </c>
    </row>
    <row r="5" ht="28" customHeight="1">
      <c r="A5" s="9" t="inlineStr">
        <is>
          <t>PRV-001</t>
        </is>
      </c>
      <c r="B5" s="9" t="inlineStr">
        <is>
          <t>Proveedor Andino S.A.S.</t>
        </is>
      </c>
      <c r="C5" s="9" t="inlineStr">
        <is>
          <t>Colombia</t>
        </is>
      </c>
      <c r="D5" s="9" t="inlineStr">
        <is>
          <t>Servicios indirectos</t>
        </is>
      </c>
      <c r="E5" s="9" t="inlineStr">
        <is>
          <t>Compras</t>
        </is>
      </c>
      <c r="F5" s="10" t="n">
        <v>380000</v>
      </c>
      <c r="G5" s="11" t="n">
        <v>0.35</v>
      </c>
      <c r="H5" s="9" t="inlineStr">
        <is>
          <t>Activo</t>
        </is>
      </c>
      <c r="I5" s="12" t="n">
        <v>46165</v>
      </c>
      <c r="J5" s="9" t="inlineStr">
        <is>
          <t>Ejemplo</t>
        </is>
      </c>
    </row>
    <row r="6" ht="28" customHeight="1">
      <c r="A6" s="9" t="inlineStr">
        <is>
          <t>PRV-002</t>
        </is>
      </c>
      <c r="B6" s="9" t="inlineStr">
        <is>
          <t>Soluciones Logísticas S.A.</t>
        </is>
      </c>
      <c r="C6" s="9" t="inlineStr">
        <is>
          <t>México</t>
        </is>
      </c>
      <c r="D6" s="9" t="inlineStr">
        <is>
          <t>Logística</t>
        </is>
      </c>
      <c r="E6" s="9" t="inlineStr">
        <is>
          <t>Operaciones</t>
        </is>
      </c>
      <c r="F6" s="10" t="n">
        <v>520000</v>
      </c>
      <c r="G6" s="11" t="n">
        <v>0.5</v>
      </c>
      <c r="H6" s="9" t="inlineStr">
        <is>
          <t>Activo</t>
        </is>
      </c>
      <c r="I6" s="12" t="n">
        <v>46135</v>
      </c>
      <c r="J6" s="9" t="inlineStr">
        <is>
          <t>Ejemplo</t>
        </is>
      </c>
    </row>
    <row r="7" ht="28" customHeight="1">
      <c r="A7" s="9" t="inlineStr">
        <is>
          <t>PRV-003</t>
        </is>
      </c>
      <c r="B7" s="9" t="inlineStr">
        <is>
          <t>Tecnología Corporativa Ltda.</t>
        </is>
      </c>
      <c r="C7" s="9" t="inlineStr">
        <is>
          <t>Chile</t>
        </is>
      </c>
      <c r="D7" s="9" t="inlineStr">
        <is>
          <t>Tecnología</t>
        </is>
      </c>
      <c r="E7" s="9" t="inlineStr">
        <is>
          <t>TI</t>
        </is>
      </c>
      <c r="F7" s="10" t="n">
        <v>210000</v>
      </c>
      <c r="G7" s="11" t="n">
        <v>0.2</v>
      </c>
      <c r="H7" s="9" t="inlineStr">
        <is>
          <t>Activo</t>
        </is>
      </c>
      <c r="I7" s="12" t="n">
        <v>46105</v>
      </c>
      <c r="J7" s="9" t="inlineStr">
        <is>
          <t>Ejemplo</t>
        </is>
      </c>
    </row>
    <row r="8" ht="28" customHeight="1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</row>
    <row r="9" ht="28" customHeight="1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</row>
    <row r="10" ht="28" customHeight="1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</row>
    <row r="11" ht="28" customHeight="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</row>
    <row r="12" ht="28" customHeight="1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</row>
    <row r="13" ht="28" customHeight="1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</row>
    <row r="14" ht="28" customHeight="1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</row>
    <row r="15" ht="28" customHeight="1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</row>
    <row r="16" ht="28" customHeight="1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</row>
    <row r="17" ht="28" customHeight="1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</row>
    <row r="18" ht="28" customHeight="1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</row>
    <row r="19" ht="28" customHeight="1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</row>
    <row r="20" ht="28" customHeight="1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</row>
    <row r="21" ht="28" customHeight="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</row>
    <row r="22" ht="28" customHeight="1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</row>
    <row r="23" ht="28" customHeight="1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</row>
    <row r="24" ht="28" customHeight="1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</row>
    <row r="25" ht="28" customHeight="1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</row>
    <row r="26" ht="28" customHeight="1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</row>
    <row r="27" ht="28" customHeight="1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</row>
    <row r="28" ht="28" customHeight="1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</row>
    <row r="29" ht="28" customHeight="1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</row>
    <row r="30" ht="28" customHeight="1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</row>
    <row r="31" ht="28" customHeight="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</row>
    <row r="32" ht="28" customHeight="1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</row>
    <row r="33" ht="28" customHeight="1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</row>
    <row r="34" ht="28" customHeight="1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</row>
    <row r="35" ht="28" customHeight="1">
      <c r="A35" s="9" t="n"/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</row>
    <row r="36" ht="28" customHeight="1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</row>
    <row r="37" ht="28" customHeight="1">
      <c r="A37" s="9" t="n"/>
      <c r="B37" s="9" t="n"/>
      <c r="C37" s="9" t="n"/>
      <c r="D37" s="9" t="n"/>
      <c r="E37" s="9" t="n"/>
      <c r="F37" s="9" t="n"/>
      <c r="G37" s="9" t="n"/>
      <c r="H37" s="9" t="n"/>
      <c r="I37" s="9" t="n"/>
      <c r="J37" s="9" t="n"/>
    </row>
    <row r="38" ht="28" customHeight="1">
      <c r="A38" s="9" t="n"/>
      <c r="B38" s="9" t="n"/>
      <c r="C38" s="9" t="n"/>
      <c r="D38" s="9" t="n"/>
      <c r="E38" s="9" t="n"/>
      <c r="F38" s="9" t="n"/>
      <c r="G38" s="9" t="n"/>
      <c r="H38" s="9" t="n"/>
      <c r="I38" s="9" t="n"/>
      <c r="J38" s="9" t="n"/>
    </row>
    <row r="39" ht="28" customHeight="1">
      <c r="A39" s="9" t="n"/>
      <c r="B39" s="9" t="n"/>
      <c r="C39" s="9" t="n"/>
      <c r="D39" s="9" t="n"/>
      <c r="E39" s="9" t="n"/>
      <c r="F39" s="9" t="n"/>
      <c r="G39" s="9" t="n"/>
      <c r="H39" s="9" t="n"/>
      <c r="I39" s="9" t="n"/>
      <c r="J39" s="9" t="n"/>
    </row>
    <row r="40" ht="28" customHeight="1">
      <c r="A40" s="9" t="n"/>
      <c r="B40" s="9" t="n"/>
      <c r="C40" s="9" t="n"/>
      <c r="D40" s="9" t="n"/>
      <c r="E40" s="9" t="n"/>
      <c r="F40" s="9" t="n"/>
      <c r="G40" s="9" t="n"/>
      <c r="H40" s="9" t="n"/>
      <c r="I40" s="9" t="n"/>
      <c r="J40" s="9" t="n"/>
    </row>
    <row r="41" ht="28" customHeight="1">
      <c r="A41" s="9" t="n"/>
      <c r="B41" s="9" t="n"/>
      <c r="C41" s="9" t="n"/>
      <c r="D41" s="9" t="n"/>
      <c r="E41" s="9" t="n"/>
      <c r="F41" s="9" t="n"/>
      <c r="G41" s="9" t="n"/>
      <c r="H41" s="9" t="n"/>
      <c r="I41" s="9" t="n"/>
      <c r="J41" s="9" t="n"/>
    </row>
    <row r="42" ht="28" customHeight="1">
      <c r="A42" s="9" t="n"/>
      <c r="B42" s="9" t="n"/>
      <c r="C42" s="9" t="n"/>
      <c r="D42" s="9" t="n"/>
      <c r="E42" s="9" t="n"/>
      <c r="F42" s="9" t="n"/>
      <c r="G42" s="9" t="n"/>
      <c r="H42" s="9" t="n"/>
      <c r="I42" s="9" t="n"/>
      <c r="J42" s="9" t="n"/>
    </row>
    <row r="43" ht="28" customHeight="1">
      <c r="A43" s="9" t="n"/>
      <c r="B43" s="9" t="n"/>
      <c r="C43" s="9" t="n"/>
      <c r="D43" s="9" t="n"/>
      <c r="E43" s="9" t="n"/>
      <c r="F43" s="9" t="n"/>
      <c r="G43" s="9" t="n"/>
      <c r="H43" s="9" t="n"/>
      <c r="I43" s="9" t="n"/>
      <c r="J43" s="9" t="n"/>
    </row>
    <row r="44" ht="28" customHeight="1">
      <c r="A44" s="9" t="n"/>
      <c r="B44" s="9" t="n"/>
      <c r="C44" s="9" t="n"/>
      <c r="D44" s="9" t="n"/>
      <c r="E44" s="9" t="n"/>
      <c r="F44" s="9" t="n"/>
      <c r="G44" s="9" t="n"/>
      <c r="H44" s="9" t="n"/>
      <c r="I44" s="9" t="n"/>
      <c r="J44" s="9" t="n"/>
    </row>
    <row r="45" ht="28" customHeight="1">
      <c r="A45" s="9" t="n"/>
      <c r="B45" s="9" t="n"/>
      <c r="C45" s="9" t="n"/>
      <c r="D45" s="9" t="n"/>
      <c r="E45" s="9" t="n"/>
      <c r="F45" s="9" t="n"/>
      <c r="G45" s="9" t="n"/>
      <c r="H45" s="9" t="n"/>
      <c r="I45" s="9" t="n"/>
      <c r="J45" s="9" t="n"/>
    </row>
    <row r="46" ht="28" customHeight="1">
      <c r="A46" s="9" t="n"/>
      <c r="B46" s="9" t="n"/>
      <c r="C46" s="9" t="n"/>
      <c r="D46" s="9" t="n"/>
      <c r="E46" s="9" t="n"/>
      <c r="F46" s="9" t="n"/>
      <c r="G46" s="9" t="n"/>
      <c r="H46" s="9" t="n"/>
      <c r="I46" s="9" t="n"/>
      <c r="J46" s="9" t="n"/>
    </row>
    <row r="47" ht="28" customHeight="1">
      <c r="A47" s="9" t="n"/>
      <c r="B47" s="9" t="n"/>
      <c r="C47" s="9" t="n"/>
      <c r="D47" s="9" t="n"/>
      <c r="E47" s="9" t="n"/>
      <c r="F47" s="9" t="n"/>
      <c r="G47" s="9" t="n"/>
      <c r="H47" s="9" t="n"/>
      <c r="I47" s="9" t="n"/>
      <c r="J47" s="9" t="n"/>
    </row>
    <row r="48" ht="28" customHeight="1">
      <c r="A48" s="9" t="n"/>
      <c r="B48" s="9" t="n"/>
      <c r="C48" s="9" t="n"/>
      <c r="D48" s="9" t="n"/>
      <c r="E48" s="9" t="n"/>
      <c r="F48" s="9" t="n"/>
      <c r="G48" s="9" t="n"/>
      <c r="H48" s="9" t="n"/>
      <c r="I48" s="9" t="n"/>
      <c r="J48" s="9" t="n"/>
    </row>
    <row r="49" ht="28" customHeight="1">
      <c r="A49" s="9" t="n"/>
      <c r="B49" s="9" t="n"/>
      <c r="C49" s="9" t="n"/>
      <c r="D49" s="9" t="n"/>
      <c r="E49" s="9" t="n"/>
      <c r="F49" s="9" t="n"/>
      <c r="G49" s="9" t="n"/>
      <c r="H49" s="9" t="n"/>
      <c r="I49" s="9" t="n"/>
      <c r="J49" s="9" t="n"/>
    </row>
    <row r="50" ht="28" customHeight="1">
      <c r="A50" s="9" t="n"/>
      <c r="B50" s="9" t="n"/>
      <c r="C50" s="9" t="n"/>
      <c r="D50" s="9" t="n"/>
      <c r="E50" s="9" t="n"/>
      <c r="F50" s="9" t="n"/>
      <c r="G50" s="9" t="n"/>
      <c r="H50" s="9" t="n"/>
      <c r="I50" s="9" t="n"/>
      <c r="J50" s="9" t="n"/>
    </row>
    <row r="51" ht="28" customHeight="1">
      <c r="A51" s="9" t="n"/>
      <c r="B51" s="9" t="n"/>
      <c r="C51" s="9" t="n"/>
      <c r="D51" s="9" t="n"/>
      <c r="E51" s="9" t="n"/>
      <c r="F51" s="9" t="n"/>
      <c r="G51" s="9" t="n"/>
      <c r="H51" s="9" t="n"/>
      <c r="I51" s="9" t="n"/>
      <c r="J51" s="9" t="n"/>
    </row>
    <row r="52" ht="28" customHeight="1">
      <c r="A52" s="9" t="n"/>
      <c r="B52" s="9" t="n"/>
      <c r="C52" s="9" t="n"/>
      <c r="D52" s="9" t="n"/>
      <c r="E52" s="9" t="n"/>
      <c r="F52" s="9" t="n"/>
      <c r="G52" s="9" t="n"/>
      <c r="H52" s="9" t="n"/>
      <c r="I52" s="9" t="n"/>
      <c r="J52" s="9" t="n"/>
    </row>
    <row r="53" ht="28" customHeight="1">
      <c r="A53" s="9" t="n"/>
      <c r="B53" s="9" t="n"/>
      <c r="C53" s="9" t="n"/>
      <c r="D53" s="9" t="n"/>
      <c r="E53" s="9" t="n"/>
      <c r="F53" s="9" t="n"/>
      <c r="G53" s="9" t="n"/>
      <c r="H53" s="9" t="n"/>
      <c r="I53" s="9" t="n"/>
      <c r="J53" s="9" t="n"/>
    </row>
    <row r="54" ht="28" customHeight="1">
      <c r="A54" s="9" t="n"/>
      <c r="B54" s="9" t="n"/>
      <c r="C54" s="9" t="n"/>
      <c r="D54" s="9" t="n"/>
      <c r="E54" s="9" t="n"/>
      <c r="F54" s="9" t="n"/>
      <c r="G54" s="9" t="n"/>
      <c r="H54" s="9" t="n"/>
      <c r="I54" s="9" t="n"/>
      <c r="J54" s="9" t="n"/>
    </row>
    <row r="55" ht="28" customHeight="1">
      <c r="A55" s="9" t="n"/>
      <c r="B55" s="9" t="n"/>
      <c r="C55" s="9" t="n"/>
      <c r="D55" s="9" t="n"/>
      <c r="E55" s="9" t="n"/>
      <c r="F55" s="9" t="n"/>
      <c r="G55" s="9" t="n"/>
      <c r="H55" s="9" t="n"/>
      <c r="I55" s="9" t="n"/>
      <c r="J55" s="9" t="n"/>
    </row>
    <row r="56" ht="28" customHeight="1">
      <c r="A56" s="9" t="n"/>
      <c r="B56" s="9" t="n"/>
      <c r="C56" s="9" t="n"/>
      <c r="D56" s="9" t="n"/>
      <c r="E56" s="9" t="n"/>
      <c r="F56" s="9" t="n"/>
      <c r="G56" s="9" t="n"/>
      <c r="H56" s="9" t="n"/>
      <c r="I56" s="9" t="n"/>
      <c r="J56" s="9" t="n"/>
    </row>
    <row r="57" ht="28" customHeight="1">
      <c r="A57" s="9" t="n"/>
      <c r="B57" s="9" t="n"/>
      <c r="C57" s="9" t="n"/>
      <c r="D57" s="9" t="n"/>
      <c r="E57" s="9" t="n"/>
      <c r="F57" s="9" t="n"/>
      <c r="G57" s="9" t="n"/>
      <c r="H57" s="9" t="n"/>
      <c r="I57" s="9" t="n"/>
      <c r="J57" s="9" t="n"/>
    </row>
    <row r="58" ht="28" customHeight="1">
      <c r="A58" s="9" t="n"/>
      <c r="B58" s="9" t="n"/>
      <c r="C58" s="9" t="n"/>
      <c r="D58" s="9" t="n"/>
      <c r="E58" s="9" t="n"/>
      <c r="F58" s="9" t="n"/>
      <c r="G58" s="9" t="n"/>
      <c r="H58" s="9" t="n"/>
      <c r="I58" s="9" t="n"/>
      <c r="J58" s="9" t="n"/>
    </row>
    <row r="59" ht="28" customHeight="1">
      <c r="A59" s="9" t="n"/>
      <c r="B59" s="9" t="n"/>
      <c r="C59" s="9" t="n"/>
      <c r="D59" s="9" t="n"/>
      <c r="E59" s="9" t="n"/>
      <c r="F59" s="9" t="n"/>
      <c r="G59" s="9" t="n"/>
      <c r="H59" s="9" t="n"/>
      <c r="I59" s="9" t="n"/>
      <c r="J59" s="9" t="n"/>
    </row>
    <row r="60" ht="28" customHeight="1">
      <c r="A60" s="9" t="n"/>
      <c r="B60" s="9" t="n"/>
      <c r="C60" s="9" t="n"/>
      <c r="D60" s="9" t="n"/>
      <c r="E60" s="9" t="n"/>
      <c r="F60" s="9" t="n"/>
      <c r="G60" s="9" t="n"/>
      <c r="H60" s="9" t="n"/>
      <c r="I60" s="9" t="n"/>
      <c r="J60" s="9" t="n"/>
    </row>
    <row r="61" ht="28" customHeight="1">
      <c r="A61" s="9" t="n"/>
      <c r="B61" s="9" t="n"/>
      <c r="C61" s="9" t="n"/>
      <c r="D61" s="9" t="n"/>
      <c r="E61" s="9" t="n"/>
      <c r="F61" s="9" t="n"/>
      <c r="G61" s="9" t="n"/>
      <c r="H61" s="9" t="n"/>
      <c r="I61" s="9" t="n"/>
      <c r="J61" s="9" t="n"/>
    </row>
    <row r="62" ht="28" customHeight="1">
      <c r="A62" s="9" t="n"/>
      <c r="B62" s="9" t="n"/>
      <c r="C62" s="9" t="n"/>
      <c r="D62" s="9" t="n"/>
      <c r="E62" s="9" t="n"/>
      <c r="F62" s="9" t="n"/>
      <c r="G62" s="9" t="n"/>
      <c r="H62" s="9" t="n"/>
      <c r="I62" s="9" t="n"/>
      <c r="J62" s="9" t="n"/>
    </row>
    <row r="63" ht="28" customHeight="1">
      <c r="A63" s="9" t="n"/>
      <c r="B63" s="9" t="n"/>
      <c r="C63" s="9" t="n"/>
      <c r="D63" s="9" t="n"/>
      <c r="E63" s="9" t="n"/>
      <c r="F63" s="9" t="n"/>
      <c r="G63" s="9" t="n"/>
      <c r="H63" s="9" t="n"/>
      <c r="I63" s="9" t="n"/>
      <c r="J63" s="9" t="n"/>
    </row>
    <row r="64" ht="28" customHeight="1">
      <c r="A64" s="9" t="n"/>
      <c r="B64" s="9" t="n"/>
      <c r="C64" s="9" t="n"/>
      <c r="D64" s="9" t="n"/>
      <c r="E64" s="9" t="n"/>
      <c r="F64" s="9" t="n"/>
      <c r="G64" s="9" t="n"/>
      <c r="H64" s="9" t="n"/>
      <c r="I64" s="9" t="n"/>
      <c r="J64" s="9" t="n"/>
    </row>
    <row r="65" ht="28" customHeight="1">
      <c r="A65" s="9" t="n"/>
      <c r="B65" s="9" t="n"/>
      <c r="C65" s="9" t="n"/>
      <c r="D65" s="9" t="n"/>
      <c r="E65" s="9" t="n"/>
      <c r="F65" s="9" t="n"/>
      <c r="G65" s="9" t="n"/>
      <c r="H65" s="9" t="n"/>
      <c r="I65" s="9" t="n"/>
      <c r="J65" s="9" t="n"/>
    </row>
    <row r="66" ht="28" customHeight="1">
      <c r="A66" s="9" t="n"/>
      <c r="B66" s="9" t="n"/>
      <c r="C66" s="9" t="n"/>
      <c r="D66" s="9" t="n"/>
      <c r="E66" s="9" t="n"/>
      <c r="F66" s="9" t="n"/>
      <c r="G66" s="9" t="n"/>
      <c r="H66" s="9" t="n"/>
      <c r="I66" s="9" t="n"/>
      <c r="J66" s="9" t="n"/>
    </row>
    <row r="67" ht="28" customHeight="1">
      <c r="A67" s="9" t="n"/>
      <c r="B67" s="9" t="n"/>
      <c r="C67" s="9" t="n"/>
      <c r="D67" s="9" t="n"/>
      <c r="E67" s="9" t="n"/>
      <c r="F67" s="9" t="n"/>
      <c r="G67" s="9" t="n"/>
      <c r="H67" s="9" t="n"/>
      <c r="I67" s="9" t="n"/>
      <c r="J67" s="9" t="n"/>
    </row>
    <row r="68" ht="28" customHeight="1">
      <c r="A68" s="9" t="n"/>
      <c r="B68" s="9" t="n"/>
      <c r="C68" s="9" t="n"/>
      <c r="D68" s="9" t="n"/>
      <c r="E68" s="9" t="n"/>
      <c r="F68" s="9" t="n"/>
      <c r="G68" s="9" t="n"/>
      <c r="H68" s="9" t="n"/>
      <c r="I68" s="9" t="n"/>
      <c r="J68" s="9" t="n"/>
    </row>
    <row r="69" ht="28" customHeight="1">
      <c r="A69" s="9" t="n"/>
      <c r="B69" s="9" t="n"/>
      <c r="C69" s="9" t="n"/>
      <c r="D69" s="9" t="n"/>
      <c r="E69" s="9" t="n"/>
      <c r="F69" s="9" t="n"/>
      <c r="G69" s="9" t="n"/>
      <c r="H69" s="9" t="n"/>
      <c r="I69" s="9" t="n"/>
      <c r="J69" s="9" t="n"/>
    </row>
    <row r="70" ht="28" customHeight="1">
      <c r="A70" s="9" t="n"/>
      <c r="B70" s="9" t="n"/>
      <c r="C70" s="9" t="n"/>
      <c r="D70" s="9" t="n"/>
      <c r="E70" s="9" t="n"/>
      <c r="F70" s="9" t="n"/>
      <c r="G70" s="9" t="n"/>
      <c r="H70" s="9" t="n"/>
      <c r="I70" s="9" t="n"/>
      <c r="J70" s="9" t="n"/>
    </row>
    <row r="71" ht="28" customHeight="1">
      <c r="A71" s="9" t="n"/>
      <c r="B71" s="9" t="n"/>
      <c r="C71" s="9" t="n"/>
      <c r="D71" s="9" t="n"/>
      <c r="E71" s="9" t="n"/>
      <c r="F71" s="9" t="n"/>
      <c r="G71" s="9" t="n"/>
      <c r="H71" s="9" t="n"/>
      <c r="I71" s="9" t="n"/>
      <c r="J71" s="9" t="n"/>
    </row>
    <row r="72" ht="28" customHeight="1">
      <c r="A72" s="9" t="n"/>
      <c r="B72" s="9" t="n"/>
      <c r="C72" s="9" t="n"/>
      <c r="D72" s="9" t="n"/>
      <c r="E72" s="9" t="n"/>
      <c r="F72" s="9" t="n"/>
      <c r="G72" s="9" t="n"/>
      <c r="H72" s="9" t="n"/>
      <c r="I72" s="9" t="n"/>
      <c r="J72" s="9" t="n"/>
    </row>
    <row r="73" ht="28" customHeight="1">
      <c r="A73" s="9" t="n"/>
      <c r="B73" s="9" t="n"/>
      <c r="C73" s="9" t="n"/>
      <c r="D73" s="9" t="n"/>
      <c r="E73" s="9" t="n"/>
      <c r="F73" s="9" t="n"/>
      <c r="G73" s="9" t="n"/>
      <c r="H73" s="9" t="n"/>
      <c r="I73" s="9" t="n"/>
      <c r="J73" s="9" t="n"/>
    </row>
    <row r="74" ht="28" customHeight="1">
      <c r="A74" s="9" t="n"/>
      <c r="B74" s="9" t="n"/>
      <c r="C74" s="9" t="n"/>
      <c r="D74" s="9" t="n"/>
      <c r="E74" s="9" t="n"/>
      <c r="F74" s="9" t="n"/>
      <c r="G74" s="9" t="n"/>
      <c r="H74" s="9" t="n"/>
      <c r="I74" s="9" t="n"/>
      <c r="J74" s="9" t="n"/>
    </row>
    <row r="75" ht="28" customHeight="1">
      <c r="A75" s="9" t="n"/>
      <c r="B75" s="9" t="n"/>
      <c r="C75" s="9" t="n"/>
      <c r="D75" s="9" t="n"/>
      <c r="E75" s="9" t="n"/>
      <c r="F75" s="9" t="n"/>
      <c r="G75" s="9" t="n"/>
      <c r="H75" s="9" t="n"/>
      <c r="I75" s="9" t="n"/>
      <c r="J75" s="9" t="n"/>
    </row>
    <row r="76" ht="28" customHeight="1">
      <c r="A76" s="9" t="n"/>
      <c r="B76" s="9" t="n"/>
      <c r="C76" s="9" t="n"/>
      <c r="D76" s="9" t="n"/>
      <c r="E76" s="9" t="n"/>
      <c r="F76" s="9" t="n"/>
      <c r="G76" s="9" t="n"/>
      <c r="H76" s="9" t="n"/>
      <c r="I76" s="9" t="n"/>
      <c r="J76" s="9" t="n"/>
    </row>
    <row r="77" ht="28" customHeight="1">
      <c r="A77" s="9" t="n"/>
      <c r="B77" s="9" t="n"/>
      <c r="C77" s="9" t="n"/>
      <c r="D77" s="9" t="n"/>
      <c r="E77" s="9" t="n"/>
      <c r="F77" s="9" t="n"/>
      <c r="G77" s="9" t="n"/>
      <c r="H77" s="9" t="n"/>
      <c r="I77" s="9" t="n"/>
      <c r="J77" s="9" t="n"/>
    </row>
    <row r="78" ht="28" customHeight="1">
      <c r="A78" s="9" t="n"/>
      <c r="B78" s="9" t="n"/>
      <c r="C78" s="9" t="n"/>
      <c r="D78" s="9" t="n"/>
      <c r="E78" s="9" t="n"/>
      <c r="F78" s="9" t="n"/>
      <c r="G78" s="9" t="n"/>
      <c r="H78" s="9" t="n"/>
      <c r="I78" s="9" t="n"/>
      <c r="J78" s="9" t="n"/>
    </row>
    <row r="79" ht="28" customHeight="1">
      <c r="A79" s="9" t="n"/>
      <c r="B79" s="9" t="n"/>
      <c r="C79" s="9" t="n"/>
      <c r="D79" s="9" t="n"/>
      <c r="E79" s="9" t="n"/>
      <c r="F79" s="9" t="n"/>
      <c r="G79" s="9" t="n"/>
      <c r="H79" s="9" t="n"/>
      <c r="I79" s="9" t="n"/>
      <c r="J79" s="9" t="n"/>
    </row>
    <row r="80" ht="28" customHeight="1">
      <c r="A80" s="9" t="n"/>
      <c r="B80" s="9" t="n"/>
      <c r="C80" s="9" t="n"/>
      <c r="D80" s="9" t="n"/>
      <c r="E80" s="9" t="n"/>
      <c r="F80" s="9" t="n"/>
      <c r="G80" s="9" t="n"/>
      <c r="H80" s="9" t="n"/>
      <c r="I80" s="9" t="n"/>
      <c r="J80" s="9" t="n"/>
    </row>
    <row r="81" ht="28" customHeight="1">
      <c r="A81" s="9" t="n"/>
      <c r="B81" s="9" t="n"/>
      <c r="C81" s="9" t="n"/>
      <c r="D81" s="9" t="n"/>
      <c r="E81" s="9" t="n"/>
      <c r="F81" s="9" t="n"/>
      <c r="G81" s="9" t="n"/>
      <c r="H81" s="9" t="n"/>
      <c r="I81" s="9" t="n"/>
      <c r="J81" s="9" t="n"/>
    </row>
    <row r="82" ht="28" customHeight="1">
      <c r="A82" s="9" t="n"/>
      <c r="B82" s="9" t="n"/>
      <c r="C82" s="9" t="n"/>
      <c r="D82" s="9" t="n"/>
      <c r="E82" s="9" t="n"/>
      <c r="F82" s="9" t="n"/>
      <c r="G82" s="9" t="n"/>
      <c r="H82" s="9" t="n"/>
      <c r="I82" s="9" t="n"/>
      <c r="J82" s="9" t="n"/>
    </row>
    <row r="83" ht="28" customHeight="1">
      <c r="A83" s="9" t="n"/>
      <c r="B83" s="9" t="n"/>
      <c r="C83" s="9" t="n"/>
      <c r="D83" s="9" t="n"/>
      <c r="E83" s="9" t="n"/>
      <c r="F83" s="9" t="n"/>
      <c r="G83" s="9" t="n"/>
      <c r="H83" s="9" t="n"/>
      <c r="I83" s="9" t="n"/>
      <c r="J83" s="9" t="n"/>
    </row>
    <row r="84" ht="28" customHeight="1">
      <c r="A84" s="9" t="n"/>
      <c r="B84" s="9" t="n"/>
      <c r="C84" s="9" t="n"/>
      <c r="D84" s="9" t="n"/>
      <c r="E84" s="9" t="n"/>
      <c r="F84" s="9" t="n"/>
      <c r="G84" s="9" t="n"/>
      <c r="H84" s="9" t="n"/>
      <c r="I84" s="9" t="n"/>
      <c r="J84" s="9" t="n"/>
    </row>
    <row r="85" ht="28" customHeight="1">
      <c r="A85" s="9" t="n"/>
      <c r="B85" s="9" t="n"/>
      <c r="C85" s="9" t="n"/>
      <c r="D85" s="9" t="n"/>
      <c r="E85" s="9" t="n"/>
      <c r="F85" s="9" t="n"/>
      <c r="G85" s="9" t="n"/>
      <c r="H85" s="9" t="n"/>
      <c r="I85" s="9" t="n"/>
      <c r="J85" s="9" t="n"/>
    </row>
    <row r="86" ht="28" customHeight="1">
      <c r="A86" s="9" t="n"/>
      <c r="B86" s="9" t="n"/>
      <c r="C86" s="9" t="n"/>
      <c r="D86" s="9" t="n"/>
      <c r="E86" s="9" t="n"/>
      <c r="F86" s="9" t="n"/>
      <c r="G86" s="9" t="n"/>
      <c r="H86" s="9" t="n"/>
      <c r="I86" s="9" t="n"/>
      <c r="J86" s="9" t="n"/>
    </row>
    <row r="87" ht="28" customHeight="1">
      <c r="A87" s="9" t="n"/>
      <c r="B87" s="9" t="n"/>
      <c r="C87" s="9" t="n"/>
      <c r="D87" s="9" t="n"/>
      <c r="E87" s="9" t="n"/>
      <c r="F87" s="9" t="n"/>
      <c r="G87" s="9" t="n"/>
      <c r="H87" s="9" t="n"/>
      <c r="I87" s="9" t="n"/>
      <c r="J87" s="9" t="n"/>
    </row>
    <row r="88" ht="28" customHeight="1">
      <c r="A88" s="9" t="n"/>
      <c r="B88" s="9" t="n"/>
      <c r="C88" s="9" t="n"/>
      <c r="D88" s="9" t="n"/>
      <c r="E88" s="9" t="n"/>
      <c r="F88" s="9" t="n"/>
      <c r="G88" s="9" t="n"/>
      <c r="H88" s="9" t="n"/>
      <c r="I88" s="9" t="n"/>
      <c r="J88" s="9" t="n"/>
    </row>
    <row r="89" ht="28" customHeight="1">
      <c r="A89" s="9" t="n"/>
      <c r="B89" s="9" t="n"/>
      <c r="C89" s="9" t="n"/>
      <c r="D89" s="9" t="n"/>
      <c r="E89" s="9" t="n"/>
      <c r="F89" s="9" t="n"/>
      <c r="G89" s="9" t="n"/>
      <c r="H89" s="9" t="n"/>
      <c r="I89" s="9" t="n"/>
      <c r="J89" s="9" t="n"/>
    </row>
    <row r="90" ht="28" customHeight="1">
      <c r="A90" s="9" t="n"/>
      <c r="B90" s="9" t="n"/>
      <c r="C90" s="9" t="n"/>
      <c r="D90" s="9" t="n"/>
      <c r="E90" s="9" t="n"/>
      <c r="F90" s="9" t="n"/>
      <c r="G90" s="9" t="n"/>
      <c r="H90" s="9" t="n"/>
      <c r="I90" s="9" t="n"/>
      <c r="J90" s="9" t="n"/>
    </row>
    <row r="91" ht="28" customHeight="1">
      <c r="A91" s="9" t="n"/>
      <c r="B91" s="9" t="n"/>
      <c r="C91" s="9" t="n"/>
      <c r="D91" s="9" t="n"/>
      <c r="E91" s="9" t="n"/>
      <c r="F91" s="9" t="n"/>
      <c r="G91" s="9" t="n"/>
      <c r="H91" s="9" t="n"/>
      <c r="I91" s="9" t="n"/>
      <c r="J91" s="9" t="n"/>
    </row>
    <row r="92" ht="28" customHeight="1">
      <c r="A92" s="9" t="n"/>
      <c r="B92" s="9" t="n"/>
      <c r="C92" s="9" t="n"/>
      <c r="D92" s="9" t="n"/>
      <c r="E92" s="9" t="n"/>
      <c r="F92" s="9" t="n"/>
      <c r="G92" s="9" t="n"/>
      <c r="H92" s="9" t="n"/>
      <c r="I92" s="9" t="n"/>
      <c r="J92" s="9" t="n"/>
    </row>
    <row r="93" ht="28" customHeight="1">
      <c r="A93" s="9" t="n"/>
      <c r="B93" s="9" t="n"/>
      <c r="C93" s="9" t="n"/>
      <c r="D93" s="9" t="n"/>
      <c r="E93" s="9" t="n"/>
      <c r="F93" s="9" t="n"/>
      <c r="G93" s="9" t="n"/>
      <c r="H93" s="9" t="n"/>
      <c r="I93" s="9" t="n"/>
      <c r="J93" s="9" t="n"/>
    </row>
    <row r="94" ht="28" customHeight="1">
      <c r="A94" s="9" t="n"/>
      <c r="B94" s="9" t="n"/>
      <c r="C94" s="9" t="n"/>
      <c r="D94" s="9" t="n"/>
      <c r="E94" s="9" t="n"/>
      <c r="F94" s="9" t="n"/>
      <c r="G94" s="9" t="n"/>
      <c r="H94" s="9" t="n"/>
      <c r="I94" s="9" t="n"/>
      <c r="J94" s="9" t="n"/>
    </row>
    <row r="95" ht="28" customHeight="1">
      <c r="A95" s="9" t="n"/>
      <c r="B95" s="9" t="n"/>
      <c r="C95" s="9" t="n"/>
      <c r="D95" s="9" t="n"/>
      <c r="E95" s="9" t="n"/>
      <c r="F95" s="9" t="n"/>
      <c r="G95" s="9" t="n"/>
      <c r="H95" s="9" t="n"/>
      <c r="I95" s="9" t="n"/>
      <c r="J95" s="9" t="n"/>
    </row>
    <row r="96" ht="28" customHeight="1">
      <c r="A96" s="9" t="n"/>
      <c r="B96" s="9" t="n"/>
      <c r="C96" s="9" t="n"/>
      <c r="D96" s="9" t="n"/>
      <c r="E96" s="9" t="n"/>
      <c r="F96" s="9" t="n"/>
      <c r="G96" s="9" t="n"/>
      <c r="H96" s="9" t="n"/>
      <c r="I96" s="9" t="n"/>
      <c r="J96" s="9" t="n"/>
    </row>
    <row r="97" ht="28" customHeight="1">
      <c r="A97" s="9" t="n"/>
      <c r="B97" s="9" t="n"/>
      <c r="C97" s="9" t="n"/>
      <c r="D97" s="9" t="n"/>
      <c r="E97" s="9" t="n"/>
      <c r="F97" s="9" t="n"/>
      <c r="G97" s="9" t="n"/>
      <c r="H97" s="9" t="n"/>
      <c r="I97" s="9" t="n"/>
      <c r="J97" s="9" t="n"/>
    </row>
    <row r="98" ht="28" customHeight="1">
      <c r="A98" s="9" t="n"/>
      <c r="B98" s="9" t="n"/>
      <c r="C98" s="9" t="n"/>
      <c r="D98" s="9" t="n"/>
      <c r="E98" s="9" t="n"/>
      <c r="F98" s="9" t="n"/>
      <c r="G98" s="9" t="n"/>
      <c r="H98" s="9" t="n"/>
      <c r="I98" s="9" t="n"/>
      <c r="J98" s="9" t="n"/>
    </row>
    <row r="99" ht="28" customHeight="1">
      <c r="A99" s="9" t="n"/>
      <c r="B99" s="9" t="n"/>
      <c r="C99" s="9" t="n"/>
      <c r="D99" s="9" t="n"/>
      <c r="E99" s="9" t="n"/>
      <c r="F99" s="9" t="n"/>
      <c r="G99" s="9" t="n"/>
      <c r="H99" s="9" t="n"/>
      <c r="I99" s="9" t="n"/>
      <c r="J99" s="9" t="n"/>
    </row>
    <row r="100" ht="28" customHeight="1">
      <c r="A100" s="9" t="n"/>
      <c r="B100" s="9" t="n"/>
      <c r="C100" s="9" t="n"/>
      <c r="D100" s="9" t="n"/>
      <c r="E100" s="9" t="n"/>
      <c r="F100" s="9" t="n"/>
      <c r="G100" s="9" t="n"/>
      <c r="H100" s="9" t="n"/>
      <c r="I100" s="9" t="n"/>
      <c r="J100" s="9" t="n"/>
    </row>
    <row r="101" ht="28" customHeight="1">
      <c r="A101" s="9" t="n"/>
      <c r="B101" s="9" t="n"/>
      <c r="C101" s="9" t="n"/>
      <c r="D101" s="9" t="n"/>
      <c r="E101" s="9" t="n"/>
      <c r="F101" s="9" t="n"/>
      <c r="G101" s="9" t="n"/>
      <c r="H101" s="9" t="n"/>
      <c r="I101" s="9" t="n"/>
      <c r="J101" s="9" t="n"/>
    </row>
    <row r="102" ht="28" customHeight="1">
      <c r="A102" s="9" t="n"/>
      <c r="B102" s="9" t="n"/>
      <c r="C102" s="9" t="n"/>
      <c r="D102" s="9" t="n"/>
      <c r="E102" s="9" t="n"/>
      <c r="F102" s="9" t="n"/>
      <c r="G102" s="9" t="n"/>
      <c r="H102" s="9" t="n"/>
      <c r="I102" s="9" t="n"/>
      <c r="J102" s="9" t="n"/>
    </row>
    <row r="103" ht="28" customHeight="1">
      <c r="A103" s="9" t="n"/>
      <c r="B103" s="9" t="n"/>
      <c r="C103" s="9" t="n"/>
      <c r="D103" s="9" t="n"/>
      <c r="E103" s="9" t="n"/>
      <c r="F103" s="9" t="n"/>
      <c r="G103" s="9" t="n"/>
      <c r="H103" s="9" t="n"/>
      <c r="I103" s="9" t="n"/>
      <c r="J103" s="9" t="n"/>
    </row>
    <row r="104" ht="28" customHeight="1">
      <c r="A104" s="9" t="n"/>
      <c r="B104" s="9" t="n"/>
      <c r="C104" s="9" t="n"/>
      <c r="D104" s="9" t="n"/>
      <c r="E104" s="9" t="n"/>
      <c r="F104" s="9" t="n"/>
      <c r="G104" s="9" t="n"/>
      <c r="H104" s="9" t="n"/>
      <c r="I104" s="9" t="n"/>
      <c r="J104" s="9" t="n"/>
    </row>
    <row r="107">
      <c r="A107" s="8" t="inlineStr">
        <is>
          <t>EGIXIA · Software procurement para grandes empresas de Latinoamérica · egixia.com/contactenos/</t>
        </is>
      </c>
    </row>
  </sheetData>
  <mergeCells count="3">
    <mergeCell ref="A107:J107"/>
    <mergeCell ref="A1:J1"/>
    <mergeCell ref="A2:J2"/>
  </mergeCells>
  <dataValidations count="1">
    <dataValidation sqref="H5:H104" showDropDown="0" showInputMessage="0" showErrorMessage="0" allowBlank="1" errorTitle="Valor no válido" error="Seleccione una opción válida." type="list">
      <formula1>"Activo,En onboarding,Inactivo,Bloqueado"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0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30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  <col width="17" customWidth="1" min="12" max="12"/>
    <col width="17" customWidth="1" min="13" max="13"/>
    <col width="17" customWidth="1" min="14" max="14"/>
    <col width="17" customWidth="1" min="15" max="15"/>
    <col width="35" customWidth="1" min="16" max="16"/>
  </cols>
  <sheetData>
    <row r="1" ht="32" customHeight="1">
      <c r="A1" s="1" t="inlineStr">
        <is>
          <t>Evaluación de Riesgos</t>
        </is>
      </c>
    </row>
    <row r="2" ht="26" customHeight="1">
      <c r="A2" s="2" t="inlineStr">
        <is>
          <t>Escala: 1 bajo / 5 máximo. Riesgo residual = promedio inherente × (1 − eficacia de controles).</t>
        </is>
      </c>
    </row>
    <row r="4" ht="34" customHeight="1">
      <c r="A4" s="5" t="inlineStr">
        <is>
          <t>ID proveedor</t>
        </is>
      </c>
      <c r="B4" s="5" t="inlineStr">
        <is>
          <t>Proveedor</t>
        </is>
      </c>
      <c r="C4" s="5" t="inlineStr">
        <is>
          <t>Financiero</t>
        </is>
      </c>
      <c r="D4" s="5" t="inlineStr">
        <is>
          <t>Operativo</t>
        </is>
      </c>
      <c r="E4" s="5" t="inlineStr">
        <is>
          <t>Legal / Compliance</t>
        </is>
      </c>
      <c r="F4" s="5" t="inlineStr">
        <is>
          <t>Ciberseguridad</t>
        </is>
      </c>
      <c r="G4" s="5" t="inlineStr">
        <is>
          <t>Reputacional</t>
        </is>
      </c>
      <c r="H4" s="5" t="inlineStr">
        <is>
          <t>Geográfico</t>
        </is>
      </c>
      <c r="I4" s="5" t="inlineStr">
        <is>
          <t>Concentración</t>
        </is>
      </c>
      <c r="J4" s="5" t="inlineStr">
        <is>
          <t>Promedio inherente</t>
        </is>
      </c>
      <c r="K4" s="5" t="inlineStr">
        <is>
          <t>Eficacia controles (%)</t>
        </is>
      </c>
      <c r="L4" s="5" t="inlineStr">
        <is>
          <t>Riesgo residual</t>
        </is>
      </c>
      <c r="M4" s="5" t="inlineStr">
        <is>
          <t>Probabilidad</t>
        </is>
      </c>
      <c r="N4" s="5" t="inlineStr">
        <is>
          <t>Nivel</t>
        </is>
      </c>
      <c r="O4" s="5" t="inlineStr">
        <is>
          <t>Fecha revisión</t>
        </is>
      </c>
      <c r="P4" s="5" t="inlineStr">
        <is>
          <t>Comentarios</t>
        </is>
      </c>
    </row>
    <row r="5" ht="28" customHeight="1">
      <c r="A5" s="7">
        <f>IF('Registro de Proveedores'!A5="","",'Registro de Proveedores'!A5)</f>
        <v/>
      </c>
      <c r="B5" s="7">
        <f>IF('Registro de Proveedores'!B5="","",'Registro de Proveedores'!B5)</f>
        <v/>
      </c>
      <c r="C5" s="9" t="n">
        <v>3</v>
      </c>
      <c r="D5" s="9" t="n">
        <v>3</v>
      </c>
      <c r="E5" s="9" t="n">
        <v>3</v>
      </c>
      <c r="F5" s="9" t="n">
        <v>3</v>
      </c>
      <c r="G5" s="9" t="n">
        <v>3</v>
      </c>
      <c r="H5" s="9" t="n">
        <v>3</v>
      </c>
      <c r="I5" s="9" t="n">
        <v>3</v>
      </c>
      <c r="J5" s="13">
        <f>IF(A5="","",AVERAGE(C5:I5))</f>
        <v/>
      </c>
      <c r="K5" s="11" t="n">
        <v>0.5</v>
      </c>
      <c r="L5" s="13">
        <f>IF(A5="","",J5*(1-K5))</f>
        <v/>
      </c>
      <c r="M5" s="9" t="n">
        <v>3</v>
      </c>
      <c r="N5" s="7">
        <f>IF(A5="","",IF(OR(L5&gt;=3.5,M5&gt;=5),"Crítico",IF(OR(L5&gt;=2.5,M5&gt;=4),"Alto",IF(L5&gt;=1.5,"Medio","Bajo"))))</f>
        <v/>
      </c>
      <c r="O5" s="12" t="n">
        <v>46245</v>
      </c>
      <c r="P5" s="9" t="inlineStr">
        <is>
          <t>Ejemplo; sustituir</t>
        </is>
      </c>
    </row>
    <row r="6" ht="28" customHeight="1">
      <c r="A6" s="6">
        <f>IF('Registro de Proveedores'!A6="","",'Registro de Proveedores'!A6)</f>
        <v/>
      </c>
      <c r="B6" s="6">
        <f>IF('Registro de Proveedores'!B6="","",'Registro de Proveedores'!B6)</f>
        <v/>
      </c>
      <c r="C6" s="9" t="n">
        <v>3</v>
      </c>
      <c r="D6" s="9" t="n">
        <v>3</v>
      </c>
      <c r="E6" s="9" t="n">
        <v>3</v>
      </c>
      <c r="F6" s="9" t="n">
        <v>3</v>
      </c>
      <c r="G6" s="9" t="n">
        <v>3</v>
      </c>
      <c r="H6" s="9" t="n">
        <v>3</v>
      </c>
      <c r="I6" s="9" t="n">
        <v>3</v>
      </c>
      <c r="J6" s="14">
        <f>IF(A6="","",AVERAGE(C6:I6))</f>
        <v/>
      </c>
      <c r="K6" s="11" t="n">
        <v>0.5</v>
      </c>
      <c r="L6" s="14">
        <f>IF(A6="","",J6*(1-K6))</f>
        <v/>
      </c>
      <c r="M6" s="9" t="n">
        <v>3</v>
      </c>
      <c r="N6" s="6">
        <f>IF(A6="","",IF(OR(L6&gt;=3.5,M6&gt;=5),"Crítico",IF(OR(L6&gt;=2.5,M6&gt;=4),"Alto",IF(L6&gt;=1.5,"Medio","Bajo"))))</f>
        <v/>
      </c>
      <c r="O6" s="12" t="n">
        <v>46245</v>
      </c>
      <c r="P6" s="9" t="inlineStr">
        <is>
          <t>Ejemplo; sustituir</t>
        </is>
      </c>
    </row>
    <row r="7" ht="28" customHeight="1">
      <c r="A7" s="7">
        <f>IF('Registro de Proveedores'!A7="","",'Registro de Proveedores'!A7)</f>
        <v/>
      </c>
      <c r="B7" s="7">
        <f>IF('Registro de Proveedores'!B7="","",'Registro de Proveedores'!B7)</f>
        <v/>
      </c>
      <c r="C7" s="9" t="n">
        <v>3</v>
      </c>
      <c r="D7" s="9" t="n">
        <v>3</v>
      </c>
      <c r="E7" s="9" t="n">
        <v>3</v>
      </c>
      <c r="F7" s="9" t="n">
        <v>3</v>
      </c>
      <c r="G7" s="9" t="n">
        <v>3</v>
      </c>
      <c r="H7" s="9" t="n">
        <v>3</v>
      </c>
      <c r="I7" s="9" t="n">
        <v>3</v>
      </c>
      <c r="J7" s="13">
        <f>IF(A7="","",AVERAGE(C7:I7))</f>
        <v/>
      </c>
      <c r="K7" s="11" t="n">
        <v>0.5</v>
      </c>
      <c r="L7" s="13">
        <f>IF(A7="","",J7*(1-K7))</f>
        <v/>
      </c>
      <c r="M7" s="9" t="n">
        <v>3</v>
      </c>
      <c r="N7" s="7">
        <f>IF(A7="","",IF(OR(L7&gt;=3.5,M7&gt;=5),"Crítico",IF(OR(L7&gt;=2.5,M7&gt;=4),"Alto",IF(L7&gt;=1.5,"Medio","Bajo"))))</f>
        <v/>
      </c>
      <c r="O7" s="12" t="n">
        <v>46245</v>
      </c>
      <c r="P7" s="9" t="inlineStr">
        <is>
          <t>Ejemplo; sustituir</t>
        </is>
      </c>
    </row>
    <row r="8" ht="28" customHeight="1">
      <c r="A8" s="6">
        <f>IF('Registro de Proveedores'!A8="","",'Registro de Proveedores'!A8)</f>
        <v/>
      </c>
      <c r="B8" s="6">
        <f>IF('Registro de Proveedores'!B8="","",'Registro de Proveedores'!B8)</f>
        <v/>
      </c>
      <c r="C8" s="9" t="inlineStr"/>
      <c r="D8" s="9" t="inlineStr"/>
      <c r="E8" s="9" t="inlineStr"/>
      <c r="F8" s="9" t="inlineStr"/>
      <c r="G8" s="9" t="inlineStr"/>
      <c r="H8" s="9" t="inlineStr"/>
      <c r="I8" s="9" t="inlineStr"/>
      <c r="J8" s="14">
        <f>IF(A8="","",AVERAGE(C8:I8))</f>
        <v/>
      </c>
      <c r="K8" s="11" t="inlineStr"/>
      <c r="L8" s="14">
        <f>IF(A8="","",J8*(1-K8))</f>
        <v/>
      </c>
      <c r="M8" s="9" t="inlineStr"/>
      <c r="N8" s="6">
        <f>IF(A8="","",IF(OR(L8&gt;=3.5,M8&gt;=5),"Crítico",IF(OR(L8&gt;=2.5,M8&gt;=4),"Alto",IF(L8&gt;=1.5,"Medio","Bajo"))))</f>
        <v/>
      </c>
      <c r="O8" s="12" t="inlineStr"/>
      <c r="P8" s="9" t="inlineStr"/>
    </row>
    <row r="9" ht="28" customHeight="1">
      <c r="A9" s="7">
        <f>IF('Registro de Proveedores'!A9="","",'Registro de Proveedores'!A9)</f>
        <v/>
      </c>
      <c r="B9" s="7">
        <f>IF('Registro de Proveedores'!B9="","",'Registro de Proveedores'!B9)</f>
        <v/>
      </c>
      <c r="C9" s="9" t="inlineStr"/>
      <c r="D9" s="9" t="inlineStr"/>
      <c r="E9" s="9" t="inlineStr"/>
      <c r="F9" s="9" t="inlineStr"/>
      <c r="G9" s="9" t="inlineStr"/>
      <c r="H9" s="9" t="inlineStr"/>
      <c r="I9" s="9" t="inlineStr"/>
      <c r="J9" s="13">
        <f>IF(A9="","",AVERAGE(C9:I9))</f>
        <v/>
      </c>
      <c r="K9" s="11" t="inlineStr"/>
      <c r="L9" s="13">
        <f>IF(A9="","",J9*(1-K9))</f>
        <v/>
      </c>
      <c r="M9" s="9" t="inlineStr"/>
      <c r="N9" s="7">
        <f>IF(A9="","",IF(OR(L9&gt;=3.5,M9&gt;=5),"Crítico",IF(OR(L9&gt;=2.5,M9&gt;=4),"Alto",IF(L9&gt;=1.5,"Medio","Bajo"))))</f>
        <v/>
      </c>
      <c r="O9" s="12" t="inlineStr"/>
      <c r="P9" s="9" t="inlineStr"/>
    </row>
    <row r="10" ht="28" customHeight="1">
      <c r="A10" s="6">
        <f>IF('Registro de Proveedores'!A10="","",'Registro de Proveedores'!A10)</f>
        <v/>
      </c>
      <c r="B10" s="6">
        <f>IF('Registro de Proveedores'!B10="","",'Registro de Proveedores'!B10)</f>
        <v/>
      </c>
      <c r="C10" s="9" t="inlineStr"/>
      <c r="D10" s="9" t="inlineStr"/>
      <c r="E10" s="9" t="inlineStr"/>
      <c r="F10" s="9" t="inlineStr"/>
      <c r="G10" s="9" t="inlineStr"/>
      <c r="H10" s="9" t="inlineStr"/>
      <c r="I10" s="9" t="inlineStr"/>
      <c r="J10" s="14">
        <f>IF(A10="","",AVERAGE(C10:I10))</f>
        <v/>
      </c>
      <c r="K10" s="11" t="inlineStr"/>
      <c r="L10" s="14">
        <f>IF(A10="","",J10*(1-K10))</f>
        <v/>
      </c>
      <c r="M10" s="9" t="inlineStr"/>
      <c r="N10" s="6">
        <f>IF(A10="","",IF(OR(L10&gt;=3.5,M10&gt;=5),"Crítico",IF(OR(L10&gt;=2.5,M10&gt;=4),"Alto",IF(L10&gt;=1.5,"Medio","Bajo"))))</f>
        <v/>
      </c>
      <c r="O10" s="12" t="inlineStr"/>
      <c r="P10" s="9" t="inlineStr"/>
    </row>
    <row r="11" ht="28" customHeight="1">
      <c r="A11" s="7">
        <f>IF('Registro de Proveedores'!A11="","",'Registro de Proveedores'!A11)</f>
        <v/>
      </c>
      <c r="B11" s="7">
        <f>IF('Registro de Proveedores'!B11="","",'Registro de Proveedores'!B11)</f>
        <v/>
      </c>
      <c r="C11" s="9" t="inlineStr"/>
      <c r="D11" s="9" t="inlineStr"/>
      <c r="E11" s="9" t="inlineStr"/>
      <c r="F11" s="9" t="inlineStr"/>
      <c r="G11" s="9" t="inlineStr"/>
      <c r="H11" s="9" t="inlineStr"/>
      <c r="I11" s="9" t="inlineStr"/>
      <c r="J11" s="13">
        <f>IF(A11="","",AVERAGE(C11:I11))</f>
        <v/>
      </c>
      <c r="K11" s="11" t="inlineStr"/>
      <c r="L11" s="13">
        <f>IF(A11="","",J11*(1-K11))</f>
        <v/>
      </c>
      <c r="M11" s="9" t="inlineStr"/>
      <c r="N11" s="7">
        <f>IF(A11="","",IF(OR(L11&gt;=3.5,M11&gt;=5),"Crítico",IF(OR(L11&gt;=2.5,M11&gt;=4),"Alto",IF(L11&gt;=1.5,"Medio","Bajo"))))</f>
        <v/>
      </c>
      <c r="O11" s="12" t="inlineStr"/>
      <c r="P11" s="9" t="inlineStr"/>
    </row>
    <row r="12" ht="28" customHeight="1">
      <c r="A12" s="6">
        <f>IF('Registro de Proveedores'!A12="","",'Registro de Proveedores'!A12)</f>
        <v/>
      </c>
      <c r="B12" s="6">
        <f>IF('Registro de Proveedores'!B12="","",'Registro de Proveedores'!B12)</f>
        <v/>
      </c>
      <c r="C12" s="9" t="inlineStr"/>
      <c r="D12" s="9" t="inlineStr"/>
      <c r="E12" s="9" t="inlineStr"/>
      <c r="F12" s="9" t="inlineStr"/>
      <c r="G12" s="9" t="inlineStr"/>
      <c r="H12" s="9" t="inlineStr"/>
      <c r="I12" s="9" t="inlineStr"/>
      <c r="J12" s="14">
        <f>IF(A12="","",AVERAGE(C12:I12))</f>
        <v/>
      </c>
      <c r="K12" s="11" t="inlineStr"/>
      <c r="L12" s="14">
        <f>IF(A12="","",J12*(1-K12))</f>
        <v/>
      </c>
      <c r="M12" s="9" t="inlineStr"/>
      <c r="N12" s="6">
        <f>IF(A12="","",IF(OR(L12&gt;=3.5,M12&gt;=5),"Crítico",IF(OR(L12&gt;=2.5,M12&gt;=4),"Alto",IF(L12&gt;=1.5,"Medio","Bajo"))))</f>
        <v/>
      </c>
      <c r="O12" s="12" t="inlineStr"/>
      <c r="P12" s="9" t="inlineStr"/>
    </row>
    <row r="13" ht="28" customHeight="1">
      <c r="A13" s="7">
        <f>IF('Registro de Proveedores'!A13="","",'Registro de Proveedores'!A13)</f>
        <v/>
      </c>
      <c r="B13" s="7">
        <f>IF('Registro de Proveedores'!B13="","",'Registro de Proveedores'!B13)</f>
        <v/>
      </c>
      <c r="C13" s="9" t="inlineStr"/>
      <c r="D13" s="9" t="inlineStr"/>
      <c r="E13" s="9" t="inlineStr"/>
      <c r="F13" s="9" t="inlineStr"/>
      <c r="G13" s="9" t="inlineStr"/>
      <c r="H13" s="9" t="inlineStr"/>
      <c r="I13" s="9" t="inlineStr"/>
      <c r="J13" s="13">
        <f>IF(A13="","",AVERAGE(C13:I13))</f>
        <v/>
      </c>
      <c r="K13" s="11" t="inlineStr"/>
      <c r="L13" s="13">
        <f>IF(A13="","",J13*(1-K13))</f>
        <v/>
      </c>
      <c r="M13" s="9" t="inlineStr"/>
      <c r="N13" s="7">
        <f>IF(A13="","",IF(OR(L13&gt;=3.5,M13&gt;=5),"Crítico",IF(OR(L13&gt;=2.5,M13&gt;=4),"Alto",IF(L13&gt;=1.5,"Medio","Bajo"))))</f>
        <v/>
      </c>
      <c r="O13" s="12" t="inlineStr"/>
      <c r="P13" s="9" t="inlineStr"/>
    </row>
    <row r="14" ht="28" customHeight="1">
      <c r="A14" s="6">
        <f>IF('Registro de Proveedores'!A14="","",'Registro de Proveedores'!A14)</f>
        <v/>
      </c>
      <c r="B14" s="6">
        <f>IF('Registro de Proveedores'!B14="","",'Registro de Proveedores'!B14)</f>
        <v/>
      </c>
      <c r="C14" s="9" t="inlineStr"/>
      <c r="D14" s="9" t="inlineStr"/>
      <c r="E14" s="9" t="inlineStr"/>
      <c r="F14" s="9" t="inlineStr"/>
      <c r="G14" s="9" t="inlineStr"/>
      <c r="H14" s="9" t="inlineStr"/>
      <c r="I14" s="9" t="inlineStr"/>
      <c r="J14" s="14">
        <f>IF(A14="","",AVERAGE(C14:I14))</f>
        <v/>
      </c>
      <c r="K14" s="11" t="inlineStr"/>
      <c r="L14" s="14">
        <f>IF(A14="","",J14*(1-K14))</f>
        <v/>
      </c>
      <c r="M14" s="9" t="inlineStr"/>
      <c r="N14" s="6">
        <f>IF(A14="","",IF(OR(L14&gt;=3.5,M14&gt;=5),"Crítico",IF(OR(L14&gt;=2.5,M14&gt;=4),"Alto",IF(L14&gt;=1.5,"Medio","Bajo"))))</f>
        <v/>
      </c>
      <c r="O14" s="12" t="inlineStr"/>
      <c r="P14" s="9" t="inlineStr"/>
    </row>
    <row r="15" ht="28" customHeight="1">
      <c r="A15" s="7">
        <f>IF('Registro de Proveedores'!A15="","",'Registro de Proveedores'!A15)</f>
        <v/>
      </c>
      <c r="B15" s="7">
        <f>IF('Registro de Proveedores'!B15="","",'Registro de Proveedores'!B15)</f>
        <v/>
      </c>
      <c r="C15" s="9" t="inlineStr"/>
      <c r="D15" s="9" t="inlineStr"/>
      <c r="E15" s="9" t="inlineStr"/>
      <c r="F15" s="9" t="inlineStr"/>
      <c r="G15" s="9" t="inlineStr"/>
      <c r="H15" s="9" t="inlineStr"/>
      <c r="I15" s="9" t="inlineStr"/>
      <c r="J15" s="13">
        <f>IF(A15="","",AVERAGE(C15:I15))</f>
        <v/>
      </c>
      <c r="K15" s="11" t="inlineStr"/>
      <c r="L15" s="13">
        <f>IF(A15="","",J15*(1-K15))</f>
        <v/>
      </c>
      <c r="M15" s="9" t="inlineStr"/>
      <c r="N15" s="7">
        <f>IF(A15="","",IF(OR(L15&gt;=3.5,M15&gt;=5),"Crítico",IF(OR(L15&gt;=2.5,M15&gt;=4),"Alto",IF(L15&gt;=1.5,"Medio","Bajo"))))</f>
        <v/>
      </c>
      <c r="O15" s="12" t="inlineStr"/>
      <c r="P15" s="9" t="inlineStr"/>
    </row>
    <row r="16" ht="28" customHeight="1">
      <c r="A16" s="6">
        <f>IF('Registro de Proveedores'!A16="","",'Registro de Proveedores'!A16)</f>
        <v/>
      </c>
      <c r="B16" s="6">
        <f>IF('Registro de Proveedores'!B16="","",'Registro de Proveedores'!B16)</f>
        <v/>
      </c>
      <c r="C16" s="9" t="inlineStr"/>
      <c r="D16" s="9" t="inlineStr"/>
      <c r="E16" s="9" t="inlineStr"/>
      <c r="F16" s="9" t="inlineStr"/>
      <c r="G16" s="9" t="inlineStr"/>
      <c r="H16" s="9" t="inlineStr"/>
      <c r="I16" s="9" t="inlineStr"/>
      <c r="J16" s="14">
        <f>IF(A16="","",AVERAGE(C16:I16))</f>
        <v/>
      </c>
      <c r="K16" s="11" t="inlineStr"/>
      <c r="L16" s="14">
        <f>IF(A16="","",J16*(1-K16))</f>
        <v/>
      </c>
      <c r="M16" s="9" t="inlineStr"/>
      <c r="N16" s="6">
        <f>IF(A16="","",IF(OR(L16&gt;=3.5,M16&gt;=5),"Crítico",IF(OR(L16&gt;=2.5,M16&gt;=4),"Alto",IF(L16&gt;=1.5,"Medio","Bajo"))))</f>
        <v/>
      </c>
      <c r="O16" s="12" t="inlineStr"/>
      <c r="P16" s="9" t="inlineStr"/>
    </row>
    <row r="17" ht="28" customHeight="1">
      <c r="A17" s="7">
        <f>IF('Registro de Proveedores'!A17="","",'Registro de Proveedores'!A17)</f>
        <v/>
      </c>
      <c r="B17" s="7">
        <f>IF('Registro de Proveedores'!B17="","",'Registro de Proveedores'!B17)</f>
        <v/>
      </c>
      <c r="C17" s="9" t="inlineStr"/>
      <c r="D17" s="9" t="inlineStr"/>
      <c r="E17" s="9" t="inlineStr"/>
      <c r="F17" s="9" t="inlineStr"/>
      <c r="G17" s="9" t="inlineStr"/>
      <c r="H17" s="9" t="inlineStr"/>
      <c r="I17" s="9" t="inlineStr"/>
      <c r="J17" s="13">
        <f>IF(A17="","",AVERAGE(C17:I17))</f>
        <v/>
      </c>
      <c r="K17" s="11" t="inlineStr"/>
      <c r="L17" s="13">
        <f>IF(A17="","",J17*(1-K17))</f>
        <v/>
      </c>
      <c r="M17" s="9" t="inlineStr"/>
      <c r="N17" s="7">
        <f>IF(A17="","",IF(OR(L17&gt;=3.5,M17&gt;=5),"Crítico",IF(OR(L17&gt;=2.5,M17&gt;=4),"Alto",IF(L17&gt;=1.5,"Medio","Bajo"))))</f>
        <v/>
      </c>
      <c r="O17" s="12" t="inlineStr"/>
      <c r="P17" s="9" t="inlineStr"/>
    </row>
    <row r="18" ht="28" customHeight="1">
      <c r="A18" s="6">
        <f>IF('Registro de Proveedores'!A18="","",'Registro de Proveedores'!A18)</f>
        <v/>
      </c>
      <c r="B18" s="6">
        <f>IF('Registro de Proveedores'!B18="","",'Registro de Proveedores'!B18)</f>
        <v/>
      </c>
      <c r="C18" s="9" t="inlineStr"/>
      <c r="D18" s="9" t="inlineStr"/>
      <c r="E18" s="9" t="inlineStr"/>
      <c r="F18" s="9" t="inlineStr"/>
      <c r="G18" s="9" t="inlineStr"/>
      <c r="H18" s="9" t="inlineStr"/>
      <c r="I18" s="9" t="inlineStr"/>
      <c r="J18" s="14">
        <f>IF(A18="","",AVERAGE(C18:I18))</f>
        <v/>
      </c>
      <c r="K18" s="11" t="inlineStr"/>
      <c r="L18" s="14">
        <f>IF(A18="","",J18*(1-K18))</f>
        <v/>
      </c>
      <c r="M18" s="9" t="inlineStr"/>
      <c r="N18" s="6">
        <f>IF(A18="","",IF(OR(L18&gt;=3.5,M18&gt;=5),"Crítico",IF(OR(L18&gt;=2.5,M18&gt;=4),"Alto",IF(L18&gt;=1.5,"Medio","Bajo"))))</f>
        <v/>
      </c>
      <c r="O18" s="12" t="inlineStr"/>
      <c r="P18" s="9" t="inlineStr"/>
    </row>
    <row r="19" ht="28" customHeight="1">
      <c r="A19" s="7">
        <f>IF('Registro de Proveedores'!A19="","",'Registro de Proveedores'!A19)</f>
        <v/>
      </c>
      <c r="B19" s="7">
        <f>IF('Registro de Proveedores'!B19="","",'Registro de Proveedores'!B19)</f>
        <v/>
      </c>
      <c r="C19" s="9" t="inlineStr"/>
      <c r="D19" s="9" t="inlineStr"/>
      <c r="E19" s="9" t="inlineStr"/>
      <c r="F19" s="9" t="inlineStr"/>
      <c r="G19" s="9" t="inlineStr"/>
      <c r="H19" s="9" t="inlineStr"/>
      <c r="I19" s="9" t="inlineStr"/>
      <c r="J19" s="13">
        <f>IF(A19="","",AVERAGE(C19:I19))</f>
        <v/>
      </c>
      <c r="K19" s="11" t="inlineStr"/>
      <c r="L19" s="13">
        <f>IF(A19="","",J19*(1-K19))</f>
        <v/>
      </c>
      <c r="M19" s="9" t="inlineStr"/>
      <c r="N19" s="7">
        <f>IF(A19="","",IF(OR(L19&gt;=3.5,M19&gt;=5),"Crítico",IF(OR(L19&gt;=2.5,M19&gt;=4),"Alto",IF(L19&gt;=1.5,"Medio","Bajo"))))</f>
        <v/>
      </c>
      <c r="O19" s="12" t="inlineStr"/>
      <c r="P19" s="9" t="inlineStr"/>
    </row>
    <row r="20" ht="28" customHeight="1">
      <c r="A20" s="6">
        <f>IF('Registro de Proveedores'!A20="","",'Registro de Proveedores'!A20)</f>
        <v/>
      </c>
      <c r="B20" s="6">
        <f>IF('Registro de Proveedores'!B20="","",'Registro de Proveedores'!B20)</f>
        <v/>
      </c>
      <c r="C20" s="9" t="inlineStr"/>
      <c r="D20" s="9" t="inlineStr"/>
      <c r="E20" s="9" t="inlineStr"/>
      <c r="F20" s="9" t="inlineStr"/>
      <c r="G20" s="9" t="inlineStr"/>
      <c r="H20" s="9" t="inlineStr"/>
      <c r="I20" s="9" t="inlineStr"/>
      <c r="J20" s="14">
        <f>IF(A20="","",AVERAGE(C20:I20))</f>
        <v/>
      </c>
      <c r="K20" s="11" t="inlineStr"/>
      <c r="L20" s="14">
        <f>IF(A20="","",J20*(1-K20))</f>
        <v/>
      </c>
      <c r="M20" s="9" t="inlineStr"/>
      <c r="N20" s="6">
        <f>IF(A20="","",IF(OR(L20&gt;=3.5,M20&gt;=5),"Crítico",IF(OR(L20&gt;=2.5,M20&gt;=4),"Alto",IF(L20&gt;=1.5,"Medio","Bajo"))))</f>
        <v/>
      </c>
      <c r="O20" s="12" t="inlineStr"/>
      <c r="P20" s="9" t="inlineStr"/>
    </row>
    <row r="21" ht="28" customHeight="1">
      <c r="A21" s="7">
        <f>IF('Registro de Proveedores'!A21="","",'Registro de Proveedores'!A21)</f>
        <v/>
      </c>
      <c r="B21" s="7">
        <f>IF('Registro de Proveedores'!B21="","",'Registro de Proveedores'!B21)</f>
        <v/>
      </c>
      <c r="C21" s="9" t="inlineStr"/>
      <c r="D21" s="9" t="inlineStr"/>
      <c r="E21" s="9" t="inlineStr"/>
      <c r="F21" s="9" t="inlineStr"/>
      <c r="G21" s="9" t="inlineStr"/>
      <c r="H21" s="9" t="inlineStr"/>
      <c r="I21" s="9" t="inlineStr"/>
      <c r="J21" s="13">
        <f>IF(A21="","",AVERAGE(C21:I21))</f>
        <v/>
      </c>
      <c r="K21" s="11" t="inlineStr"/>
      <c r="L21" s="13">
        <f>IF(A21="","",J21*(1-K21))</f>
        <v/>
      </c>
      <c r="M21" s="9" t="inlineStr"/>
      <c r="N21" s="7">
        <f>IF(A21="","",IF(OR(L21&gt;=3.5,M21&gt;=5),"Crítico",IF(OR(L21&gt;=2.5,M21&gt;=4),"Alto",IF(L21&gt;=1.5,"Medio","Bajo"))))</f>
        <v/>
      </c>
      <c r="O21" s="12" t="inlineStr"/>
      <c r="P21" s="9" t="inlineStr"/>
    </row>
    <row r="22" ht="28" customHeight="1">
      <c r="A22" s="6">
        <f>IF('Registro de Proveedores'!A22="","",'Registro de Proveedores'!A22)</f>
        <v/>
      </c>
      <c r="B22" s="6">
        <f>IF('Registro de Proveedores'!B22="","",'Registro de Proveedores'!B22)</f>
        <v/>
      </c>
      <c r="C22" s="9" t="inlineStr"/>
      <c r="D22" s="9" t="inlineStr"/>
      <c r="E22" s="9" t="inlineStr"/>
      <c r="F22" s="9" t="inlineStr"/>
      <c r="G22" s="9" t="inlineStr"/>
      <c r="H22" s="9" t="inlineStr"/>
      <c r="I22" s="9" t="inlineStr"/>
      <c r="J22" s="14">
        <f>IF(A22="","",AVERAGE(C22:I22))</f>
        <v/>
      </c>
      <c r="K22" s="11" t="inlineStr"/>
      <c r="L22" s="14">
        <f>IF(A22="","",J22*(1-K22))</f>
        <v/>
      </c>
      <c r="M22" s="9" t="inlineStr"/>
      <c r="N22" s="6">
        <f>IF(A22="","",IF(OR(L22&gt;=3.5,M22&gt;=5),"Crítico",IF(OR(L22&gt;=2.5,M22&gt;=4),"Alto",IF(L22&gt;=1.5,"Medio","Bajo"))))</f>
        <v/>
      </c>
      <c r="O22" s="12" t="inlineStr"/>
      <c r="P22" s="9" t="inlineStr"/>
    </row>
    <row r="23" ht="28" customHeight="1">
      <c r="A23" s="7">
        <f>IF('Registro de Proveedores'!A23="","",'Registro de Proveedores'!A23)</f>
        <v/>
      </c>
      <c r="B23" s="7">
        <f>IF('Registro de Proveedores'!B23="","",'Registro de Proveedores'!B23)</f>
        <v/>
      </c>
      <c r="C23" s="9" t="inlineStr"/>
      <c r="D23" s="9" t="inlineStr"/>
      <c r="E23" s="9" t="inlineStr"/>
      <c r="F23" s="9" t="inlineStr"/>
      <c r="G23" s="9" t="inlineStr"/>
      <c r="H23" s="9" t="inlineStr"/>
      <c r="I23" s="9" t="inlineStr"/>
      <c r="J23" s="13">
        <f>IF(A23="","",AVERAGE(C23:I23))</f>
        <v/>
      </c>
      <c r="K23" s="11" t="inlineStr"/>
      <c r="L23" s="13">
        <f>IF(A23="","",J23*(1-K23))</f>
        <v/>
      </c>
      <c r="M23" s="9" t="inlineStr"/>
      <c r="N23" s="7">
        <f>IF(A23="","",IF(OR(L23&gt;=3.5,M23&gt;=5),"Crítico",IF(OR(L23&gt;=2.5,M23&gt;=4),"Alto",IF(L23&gt;=1.5,"Medio","Bajo"))))</f>
        <v/>
      </c>
      <c r="O23" s="12" t="inlineStr"/>
      <c r="P23" s="9" t="inlineStr"/>
    </row>
    <row r="24" ht="28" customHeight="1">
      <c r="A24" s="6">
        <f>IF('Registro de Proveedores'!A24="","",'Registro de Proveedores'!A24)</f>
        <v/>
      </c>
      <c r="B24" s="6">
        <f>IF('Registro de Proveedores'!B24="","",'Registro de Proveedores'!B24)</f>
        <v/>
      </c>
      <c r="C24" s="9" t="inlineStr"/>
      <c r="D24" s="9" t="inlineStr"/>
      <c r="E24" s="9" t="inlineStr"/>
      <c r="F24" s="9" t="inlineStr"/>
      <c r="G24" s="9" t="inlineStr"/>
      <c r="H24" s="9" t="inlineStr"/>
      <c r="I24" s="9" t="inlineStr"/>
      <c r="J24" s="14">
        <f>IF(A24="","",AVERAGE(C24:I24))</f>
        <v/>
      </c>
      <c r="K24" s="11" t="inlineStr"/>
      <c r="L24" s="14">
        <f>IF(A24="","",J24*(1-K24))</f>
        <v/>
      </c>
      <c r="M24" s="9" t="inlineStr"/>
      <c r="N24" s="6">
        <f>IF(A24="","",IF(OR(L24&gt;=3.5,M24&gt;=5),"Crítico",IF(OR(L24&gt;=2.5,M24&gt;=4),"Alto",IF(L24&gt;=1.5,"Medio","Bajo"))))</f>
        <v/>
      </c>
      <c r="O24" s="12" t="inlineStr"/>
      <c r="P24" s="9" t="inlineStr"/>
    </row>
    <row r="25" ht="28" customHeight="1">
      <c r="A25" s="7">
        <f>IF('Registro de Proveedores'!A25="","",'Registro de Proveedores'!A25)</f>
        <v/>
      </c>
      <c r="B25" s="7">
        <f>IF('Registro de Proveedores'!B25="","",'Registro de Proveedores'!B25)</f>
        <v/>
      </c>
      <c r="C25" s="9" t="inlineStr"/>
      <c r="D25" s="9" t="inlineStr"/>
      <c r="E25" s="9" t="inlineStr"/>
      <c r="F25" s="9" t="inlineStr"/>
      <c r="G25" s="9" t="inlineStr"/>
      <c r="H25" s="9" t="inlineStr"/>
      <c r="I25" s="9" t="inlineStr"/>
      <c r="J25" s="13">
        <f>IF(A25="","",AVERAGE(C25:I25))</f>
        <v/>
      </c>
      <c r="K25" s="11" t="inlineStr"/>
      <c r="L25" s="13">
        <f>IF(A25="","",J25*(1-K25))</f>
        <v/>
      </c>
      <c r="M25" s="9" t="inlineStr"/>
      <c r="N25" s="7">
        <f>IF(A25="","",IF(OR(L25&gt;=3.5,M25&gt;=5),"Crítico",IF(OR(L25&gt;=2.5,M25&gt;=4),"Alto",IF(L25&gt;=1.5,"Medio","Bajo"))))</f>
        <v/>
      </c>
      <c r="O25" s="12" t="inlineStr"/>
      <c r="P25" s="9" t="inlineStr"/>
    </row>
    <row r="26" ht="28" customHeight="1">
      <c r="A26" s="6">
        <f>IF('Registro de Proveedores'!A26="","",'Registro de Proveedores'!A26)</f>
        <v/>
      </c>
      <c r="B26" s="6">
        <f>IF('Registro de Proveedores'!B26="","",'Registro de Proveedores'!B26)</f>
        <v/>
      </c>
      <c r="C26" s="9" t="inlineStr"/>
      <c r="D26" s="9" t="inlineStr"/>
      <c r="E26" s="9" t="inlineStr"/>
      <c r="F26" s="9" t="inlineStr"/>
      <c r="G26" s="9" t="inlineStr"/>
      <c r="H26" s="9" t="inlineStr"/>
      <c r="I26" s="9" t="inlineStr"/>
      <c r="J26" s="14">
        <f>IF(A26="","",AVERAGE(C26:I26))</f>
        <v/>
      </c>
      <c r="K26" s="11" t="inlineStr"/>
      <c r="L26" s="14">
        <f>IF(A26="","",J26*(1-K26))</f>
        <v/>
      </c>
      <c r="M26" s="9" t="inlineStr"/>
      <c r="N26" s="6">
        <f>IF(A26="","",IF(OR(L26&gt;=3.5,M26&gt;=5),"Crítico",IF(OR(L26&gt;=2.5,M26&gt;=4),"Alto",IF(L26&gt;=1.5,"Medio","Bajo"))))</f>
        <v/>
      </c>
      <c r="O26" s="12" t="inlineStr"/>
      <c r="P26" s="9" t="inlineStr"/>
    </row>
    <row r="27" ht="28" customHeight="1">
      <c r="A27" s="7">
        <f>IF('Registro de Proveedores'!A27="","",'Registro de Proveedores'!A27)</f>
        <v/>
      </c>
      <c r="B27" s="7">
        <f>IF('Registro de Proveedores'!B27="","",'Registro de Proveedores'!B27)</f>
        <v/>
      </c>
      <c r="C27" s="9" t="inlineStr"/>
      <c r="D27" s="9" t="inlineStr"/>
      <c r="E27" s="9" t="inlineStr"/>
      <c r="F27" s="9" t="inlineStr"/>
      <c r="G27" s="9" t="inlineStr"/>
      <c r="H27" s="9" t="inlineStr"/>
      <c r="I27" s="9" t="inlineStr"/>
      <c r="J27" s="13">
        <f>IF(A27="","",AVERAGE(C27:I27))</f>
        <v/>
      </c>
      <c r="K27" s="11" t="inlineStr"/>
      <c r="L27" s="13">
        <f>IF(A27="","",J27*(1-K27))</f>
        <v/>
      </c>
      <c r="M27" s="9" t="inlineStr"/>
      <c r="N27" s="7">
        <f>IF(A27="","",IF(OR(L27&gt;=3.5,M27&gt;=5),"Crítico",IF(OR(L27&gt;=2.5,M27&gt;=4),"Alto",IF(L27&gt;=1.5,"Medio","Bajo"))))</f>
        <v/>
      </c>
      <c r="O27" s="12" t="inlineStr"/>
      <c r="P27" s="9" t="inlineStr"/>
    </row>
    <row r="28" ht="28" customHeight="1">
      <c r="A28" s="6">
        <f>IF('Registro de Proveedores'!A28="","",'Registro de Proveedores'!A28)</f>
        <v/>
      </c>
      <c r="B28" s="6">
        <f>IF('Registro de Proveedores'!B28="","",'Registro de Proveedores'!B28)</f>
        <v/>
      </c>
      <c r="C28" s="9" t="inlineStr"/>
      <c r="D28" s="9" t="inlineStr"/>
      <c r="E28" s="9" t="inlineStr"/>
      <c r="F28" s="9" t="inlineStr"/>
      <c r="G28" s="9" t="inlineStr"/>
      <c r="H28" s="9" t="inlineStr"/>
      <c r="I28" s="9" t="inlineStr"/>
      <c r="J28" s="14">
        <f>IF(A28="","",AVERAGE(C28:I28))</f>
        <v/>
      </c>
      <c r="K28" s="11" t="inlineStr"/>
      <c r="L28" s="14">
        <f>IF(A28="","",J28*(1-K28))</f>
        <v/>
      </c>
      <c r="M28" s="9" t="inlineStr"/>
      <c r="N28" s="6">
        <f>IF(A28="","",IF(OR(L28&gt;=3.5,M28&gt;=5),"Crítico",IF(OR(L28&gt;=2.5,M28&gt;=4),"Alto",IF(L28&gt;=1.5,"Medio","Bajo"))))</f>
        <v/>
      </c>
      <c r="O28" s="12" t="inlineStr"/>
      <c r="P28" s="9" t="inlineStr"/>
    </row>
    <row r="29" ht="28" customHeight="1">
      <c r="A29" s="7">
        <f>IF('Registro de Proveedores'!A29="","",'Registro de Proveedores'!A29)</f>
        <v/>
      </c>
      <c r="B29" s="7">
        <f>IF('Registro de Proveedores'!B29="","",'Registro de Proveedores'!B29)</f>
        <v/>
      </c>
      <c r="C29" s="9" t="inlineStr"/>
      <c r="D29" s="9" t="inlineStr"/>
      <c r="E29" s="9" t="inlineStr"/>
      <c r="F29" s="9" t="inlineStr"/>
      <c r="G29" s="9" t="inlineStr"/>
      <c r="H29" s="9" t="inlineStr"/>
      <c r="I29" s="9" t="inlineStr"/>
      <c r="J29" s="13">
        <f>IF(A29="","",AVERAGE(C29:I29))</f>
        <v/>
      </c>
      <c r="K29" s="11" t="inlineStr"/>
      <c r="L29" s="13">
        <f>IF(A29="","",J29*(1-K29))</f>
        <v/>
      </c>
      <c r="M29" s="9" t="inlineStr"/>
      <c r="N29" s="7">
        <f>IF(A29="","",IF(OR(L29&gt;=3.5,M29&gt;=5),"Crítico",IF(OR(L29&gt;=2.5,M29&gt;=4),"Alto",IF(L29&gt;=1.5,"Medio","Bajo"))))</f>
        <v/>
      </c>
      <c r="O29" s="12" t="inlineStr"/>
      <c r="P29" s="9" t="inlineStr"/>
    </row>
    <row r="30" ht="28" customHeight="1">
      <c r="A30" s="6">
        <f>IF('Registro de Proveedores'!A30="","",'Registro de Proveedores'!A30)</f>
        <v/>
      </c>
      <c r="B30" s="6">
        <f>IF('Registro de Proveedores'!B30="","",'Registro de Proveedores'!B30)</f>
        <v/>
      </c>
      <c r="C30" s="9" t="inlineStr"/>
      <c r="D30" s="9" t="inlineStr"/>
      <c r="E30" s="9" t="inlineStr"/>
      <c r="F30" s="9" t="inlineStr"/>
      <c r="G30" s="9" t="inlineStr"/>
      <c r="H30" s="9" t="inlineStr"/>
      <c r="I30" s="9" t="inlineStr"/>
      <c r="J30" s="14">
        <f>IF(A30="","",AVERAGE(C30:I30))</f>
        <v/>
      </c>
      <c r="K30" s="11" t="inlineStr"/>
      <c r="L30" s="14">
        <f>IF(A30="","",J30*(1-K30))</f>
        <v/>
      </c>
      <c r="M30" s="9" t="inlineStr"/>
      <c r="N30" s="6">
        <f>IF(A30="","",IF(OR(L30&gt;=3.5,M30&gt;=5),"Crítico",IF(OR(L30&gt;=2.5,M30&gt;=4),"Alto",IF(L30&gt;=1.5,"Medio","Bajo"))))</f>
        <v/>
      </c>
      <c r="O30" s="12" t="inlineStr"/>
      <c r="P30" s="9" t="inlineStr"/>
    </row>
    <row r="31" ht="28" customHeight="1">
      <c r="A31" s="7">
        <f>IF('Registro de Proveedores'!A31="","",'Registro de Proveedores'!A31)</f>
        <v/>
      </c>
      <c r="B31" s="7">
        <f>IF('Registro de Proveedores'!B31="","",'Registro de Proveedores'!B31)</f>
        <v/>
      </c>
      <c r="C31" s="9" t="inlineStr"/>
      <c r="D31" s="9" t="inlineStr"/>
      <c r="E31" s="9" t="inlineStr"/>
      <c r="F31" s="9" t="inlineStr"/>
      <c r="G31" s="9" t="inlineStr"/>
      <c r="H31" s="9" t="inlineStr"/>
      <c r="I31" s="9" t="inlineStr"/>
      <c r="J31" s="13">
        <f>IF(A31="","",AVERAGE(C31:I31))</f>
        <v/>
      </c>
      <c r="K31" s="11" t="inlineStr"/>
      <c r="L31" s="13">
        <f>IF(A31="","",J31*(1-K31))</f>
        <v/>
      </c>
      <c r="M31" s="9" t="inlineStr"/>
      <c r="N31" s="7">
        <f>IF(A31="","",IF(OR(L31&gt;=3.5,M31&gt;=5),"Crítico",IF(OR(L31&gt;=2.5,M31&gt;=4),"Alto",IF(L31&gt;=1.5,"Medio","Bajo"))))</f>
        <v/>
      </c>
      <c r="O31" s="12" t="inlineStr"/>
      <c r="P31" s="9" t="inlineStr"/>
    </row>
    <row r="32" ht="28" customHeight="1">
      <c r="A32" s="6">
        <f>IF('Registro de Proveedores'!A32="","",'Registro de Proveedores'!A32)</f>
        <v/>
      </c>
      <c r="B32" s="6">
        <f>IF('Registro de Proveedores'!B32="","",'Registro de Proveedores'!B32)</f>
        <v/>
      </c>
      <c r="C32" s="9" t="inlineStr"/>
      <c r="D32" s="9" t="inlineStr"/>
      <c r="E32" s="9" t="inlineStr"/>
      <c r="F32" s="9" t="inlineStr"/>
      <c r="G32" s="9" t="inlineStr"/>
      <c r="H32" s="9" t="inlineStr"/>
      <c r="I32" s="9" t="inlineStr"/>
      <c r="J32" s="14">
        <f>IF(A32="","",AVERAGE(C32:I32))</f>
        <v/>
      </c>
      <c r="K32" s="11" t="inlineStr"/>
      <c r="L32" s="14">
        <f>IF(A32="","",J32*(1-K32))</f>
        <v/>
      </c>
      <c r="M32" s="9" t="inlineStr"/>
      <c r="N32" s="6">
        <f>IF(A32="","",IF(OR(L32&gt;=3.5,M32&gt;=5),"Crítico",IF(OR(L32&gt;=2.5,M32&gt;=4),"Alto",IF(L32&gt;=1.5,"Medio","Bajo"))))</f>
        <v/>
      </c>
      <c r="O32" s="12" t="inlineStr"/>
      <c r="P32" s="9" t="inlineStr"/>
    </row>
    <row r="33" ht="28" customHeight="1">
      <c r="A33" s="7">
        <f>IF('Registro de Proveedores'!A33="","",'Registro de Proveedores'!A33)</f>
        <v/>
      </c>
      <c r="B33" s="7">
        <f>IF('Registro de Proveedores'!B33="","",'Registro de Proveedores'!B33)</f>
        <v/>
      </c>
      <c r="C33" s="9" t="inlineStr"/>
      <c r="D33" s="9" t="inlineStr"/>
      <c r="E33" s="9" t="inlineStr"/>
      <c r="F33" s="9" t="inlineStr"/>
      <c r="G33" s="9" t="inlineStr"/>
      <c r="H33" s="9" t="inlineStr"/>
      <c r="I33" s="9" t="inlineStr"/>
      <c r="J33" s="13">
        <f>IF(A33="","",AVERAGE(C33:I33))</f>
        <v/>
      </c>
      <c r="K33" s="11" t="inlineStr"/>
      <c r="L33" s="13">
        <f>IF(A33="","",J33*(1-K33))</f>
        <v/>
      </c>
      <c r="M33" s="9" t="inlineStr"/>
      <c r="N33" s="7">
        <f>IF(A33="","",IF(OR(L33&gt;=3.5,M33&gt;=5),"Crítico",IF(OR(L33&gt;=2.5,M33&gt;=4),"Alto",IF(L33&gt;=1.5,"Medio","Bajo"))))</f>
        <v/>
      </c>
      <c r="O33" s="12" t="inlineStr"/>
      <c r="P33" s="9" t="inlineStr"/>
    </row>
    <row r="34" ht="28" customHeight="1">
      <c r="A34" s="6">
        <f>IF('Registro de Proveedores'!A34="","",'Registro de Proveedores'!A34)</f>
        <v/>
      </c>
      <c r="B34" s="6">
        <f>IF('Registro de Proveedores'!B34="","",'Registro de Proveedores'!B34)</f>
        <v/>
      </c>
      <c r="C34" s="9" t="inlineStr"/>
      <c r="D34" s="9" t="inlineStr"/>
      <c r="E34" s="9" t="inlineStr"/>
      <c r="F34" s="9" t="inlineStr"/>
      <c r="G34" s="9" t="inlineStr"/>
      <c r="H34" s="9" t="inlineStr"/>
      <c r="I34" s="9" t="inlineStr"/>
      <c r="J34" s="14">
        <f>IF(A34="","",AVERAGE(C34:I34))</f>
        <v/>
      </c>
      <c r="K34" s="11" t="inlineStr"/>
      <c r="L34" s="14">
        <f>IF(A34="","",J34*(1-K34))</f>
        <v/>
      </c>
      <c r="M34" s="9" t="inlineStr"/>
      <c r="N34" s="6">
        <f>IF(A34="","",IF(OR(L34&gt;=3.5,M34&gt;=5),"Crítico",IF(OR(L34&gt;=2.5,M34&gt;=4),"Alto",IF(L34&gt;=1.5,"Medio","Bajo"))))</f>
        <v/>
      </c>
      <c r="O34" s="12" t="inlineStr"/>
      <c r="P34" s="9" t="inlineStr"/>
    </row>
    <row r="35" ht="28" customHeight="1">
      <c r="A35" s="7">
        <f>IF('Registro de Proveedores'!A35="","",'Registro de Proveedores'!A35)</f>
        <v/>
      </c>
      <c r="B35" s="7">
        <f>IF('Registro de Proveedores'!B35="","",'Registro de Proveedores'!B35)</f>
        <v/>
      </c>
      <c r="C35" s="9" t="inlineStr"/>
      <c r="D35" s="9" t="inlineStr"/>
      <c r="E35" s="9" t="inlineStr"/>
      <c r="F35" s="9" t="inlineStr"/>
      <c r="G35" s="9" t="inlineStr"/>
      <c r="H35" s="9" t="inlineStr"/>
      <c r="I35" s="9" t="inlineStr"/>
      <c r="J35" s="13">
        <f>IF(A35="","",AVERAGE(C35:I35))</f>
        <v/>
      </c>
      <c r="K35" s="11" t="inlineStr"/>
      <c r="L35" s="13">
        <f>IF(A35="","",J35*(1-K35))</f>
        <v/>
      </c>
      <c r="M35" s="9" t="inlineStr"/>
      <c r="N35" s="7">
        <f>IF(A35="","",IF(OR(L35&gt;=3.5,M35&gt;=5),"Crítico",IF(OR(L35&gt;=2.5,M35&gt;=4),"Alto",IF(L35&gt;=1.5,"Medio","Bajo"))))</f>
        <v/>
      </c>
      <c r="O35" s="12" t="inlineStr"/>
      <c r="P35" s="9" t="inlineStr"/>
    </row>
    <row r="36" ht="28" customHeight="1">
      <c r="A36" s="6">
        <f>IF('Registro de Proveedores'!A36="","",'Registro de Proveedores'!A36)</f>
        <v/>
      </c>
      <c r="B36" s="6">
        <f>IF('Registro de Proveedores'!B36="","",'Registro de Proveedores'!B36)</f>
        <v/>
      </c>
      <c r="C36" s="9" t="inlineStr"/>
      <c r="D36" s="9" t="inlineStr"/>
      <c r="E36" s="9" t="inlineStr"/>
      <c r="F36" s="9" t="inlineStr"/>
      <c r="G36" s="9" t="inlineStr"/>
      <c r="H36" s="9" t="inlineStr"/>
      <c r="I36" s="9" t="inlineStr"/>
      <c r="J36" s="14">
        <f>IF(A36="","",AVERAGE(C36:I36))</f>
        <v/>
      </c>
      <c r="K36" s="11" t="inlineStr"/>
      <c r="L36" s="14">
        <f>IF(A36="","",J36*(1-K36))</f>
        <v/>
      </c>
      <c r="M36" s="9" t="inlineStr"/>
      <c r="N36" s="6">
        <f>IF(A36="","",IF(OR(L36&gt;=3.5,M36&gt;=5),"Crítico",IF(OR(L36&gt;=2.5,M36&gt;=4),"Alto",IF(L36&gt;=1.5,"Medio","Bajo"))))</f>
        <v/>
      </c>
      <c r="O36" s="12" t="inlineStr"/>
      <c r="P36" s="9" t="inlineStr"/>
    </row>
    <row r="37" ht="28" customHeight="1">
      <c r="A37" s="7">
        <f>IF('Registro de Proveedores'!A37="","",'Registro de Proveedores'!A37)</f>
        <v/>
      </c>
      <c r="B37" s="7">
        <f>IF('Registro de Proveedores'!B37="","",'Registro de Proveedores'!B37)</f>
        <v/>
      </c>
      <c r="C37" s="9" t="inlineStr"/>
      <c r="D37" s="9" t="inlineStr"/>
      <c r="E37" s="9" t="inlineStr"/>
      <c r="F37" s="9" t="inlineStr"/>
      <c r="G37" s="9" t="inlineStr"/>
      <c r="H37" s="9" t="inlineStr"/>
      <c r="I37" s="9" t="inlineStr"/>
      <c r="J37" s="13">
        <f>IF(A37="","",AVERAGE(C37:I37))</f>
        <v/>
      </c>
      <c r="K37" s="11" t="inlineStr"/>
      <c r="L37" s="13">
        <f>IF(A37="","",J37*(1-K37))</f>
        <v/>
      </c>
      <c r="M37" s="9" t="inlineStr"/>
      <c r="N37" s="7">
        <f>IF(A37="","",IF(OR(L37&gt;=3.5,M37&gt;=5),"Crítico",IF(OR(L37&gt;=2.5,M37&gt;=4),"Alto",IF(L37&gt;=1.5,"Medio","Bajo"))))</f>
        <v/>
      </c>
      <c r="O37" s="12" t="inlineStr"/>
      <c r="P37" s="9" t="inlineStr"/>
    </row>
    <row r="38" ht="28" customHeight="1">
      <c r="A38" s="6">
        <f>IF('Registro de Proveedores'!A38="","",'Registro de Proveedores'!A38)</f>
        <v/>
      </c>
      <c r="B38" s="6">
        <f>IF('Registro de Proveedores'!B38="","",'Registro de Proveedores'!B38)</f>
        <v/>
      </c>
      <c r="C38" s="9" t="inlineStr"/>
      <c r="D38" s="9" t="inlineStr"/>
      <c r="E38" s="9" t="inlineStr"/>
      <c r="F38" s="9" t="inlineStr"/>
      <c r="G38" s="9" t="inlineStr"/>
      <c r="H38" s="9" t="inlineStr"/>
      <c r="I38" s="9" t="inlineStr"/>
      <c r="J38" s="14">
        <f>IF(A38="","",AVERAGE(C38:I38))</f>
        <v/>
      </c>
      <c r="K38" s="11" t="inlineStr"/>
      <c r="L38" s="14">
        <f>IF(A38="","",J38*(1-K38))</f>
        <v/>
      </c>
      <c r="M38" s="9" t="inlineStr"/>
      <c r="N38" s="6">
        <f>IF(A38="","",IF(OR(L38&gt;=3.5,M38&gt;=5),"Crítico",IF(OR(L38&gt;=2.5,M38&gt;=4),"Alto",IF(L38&gt;=1.5,"Medio","Bajo"))))</f>
        <v/>
      </c>
      <c r="O38" s="12" t="inlineStr"/>
      <c r="P38" s="9" t="inlineStr"/>
    </row>
    <row r="39" ht="28" customHeight="1">
      <c r="A39" s="7">
        <f>IF('Registro de Proveedores'!A39="","",'Registro de Proveedores'!A39)</f>
        <v/>
      </c>
      <c r="B39" s="7">
        <f>IF('Registro de Proveedores'!B39="","",'Registro de Proveedores'!B39)</f>
        <v/>
      </c>
      <c r="C39" s="9" t="inlineStr"/>
      <c r="D39" s="9" t="inlineStr"/>
      <c r="E39" s="9" t="inlineStr"/>
      <c r="F39" s="9" t="inlineStr"/>
      <c r="G39" s="9" t="inlineStr"/>
      <c r="H39" s="9" t="inlineStr"/>
      <c r="I39" s="9" t="inlineStr"/>
      <c r="J39" s="13">
        <f>IF(A39="","",AVERAGE(C39:I39))</f>
        <v/>
      </c>
      <c r="K39" s="11" t="inlineStr"/>
      <c r="L39" s="13">
        <f>IF(A39="","",J39*(1-K39))</f>
        <v/>
      </c>
      <c r="M39" s="9" t="inlineStr"/>
      <c r="N39" s="7">
        <f>IF(A39="","",IF(OR(L39&gt;=3.5,M39&gt;=5),"Crítico",IF(OR(L39&gt;=2.5,M39&gt;=4),"Alto",IF(L39&gt;=1.5,"Medio","Bajo"))))</f>
        <v/>
      </c>
      <c r="O39" s="12" t="inlineStr"/>
      <c r="P39" s="9" t="inlineStr"/>
    </row>
    <row r="40" ht="28" customHeight="1">
      <c r="A40" s="6">
        <f>IF('Registro de Proveedores'!A40="","",'Registro de Proveedores'!A40)</f>
        <v/>
      </c>
      <c r="B40" s="6">
        <f>IF('Registro de Proveedores'!B40="","",'Registro de Proveedores'!B40)</f>
        <v/>
      </c>
      <c r="C40" s="9" t="inlineStr"/>
      <c r="D40" s="9" t="inlineStr"/>
      <c r="E40" s="9" t="inlineStr"/>
      <c r="F40" s="9" t="inlineStr"/>
      <c r="G40" s="9" t="inlineStr"/>
      <c r="H40" s="9" t="inlineStr"/>
      <c r="I40" s="9" t="inlineStr"/>
      <c r="J40" s="14">
        <f>IF(A40="","",AVERAGE(C40:I40))</f>
        <v/>
      </c>
      <c r="K40" s="11" t="inlineStr"/>
      <c r="L40" s="14">
        <f>IF(A40="","",J40*(1-K40))</f>
        <v/>
      </c>
      <c r="M40" s="9" t="inlineStr"/>
      <c r="N40" s="6">
        <f>IF(A40="","",IF(OR(L40&gt;=3.5,M40&gt;=5),"Crítico",IF(OR(L40&gt;=2.5,M40&gt;=4),"Alto",IF(L40&gt;=1.5,"Medio","Bajo"))))</f>
        <v/>
      </c>
      <c r="O40" s="12" t="inlineStr"/>
      <c r="P40" s="9" t="inlineStr"/>
    </row>
    <row r="41" ht="28" customHeight="1">
      <c r="A41" s="7">
        <f>IF('Registro de Proveedores'!A41="","",'Registro de Proveedores'!A41)</f>
        <v/>
      </c>
      <c r="B41" s="7">
        <f>IF('Registro de Proveedores'!B41="","",'Registro de Proveedores'!B41)</f>
        <v/>
      </c>
      <c r="C41" s="9" t="inlineStr"/>
      <c r="D41" s="9" t="inlineStr"/>
      <c r="E41" s="9" t="inlineStr"/>
      <c r="F41" s="9" t="inlineStr"/>
      <c r="G41" s="9" t="inlineStr"/>
      <c r="H41" s="9" t="inlineStr"/>
      <c r="I41" s="9" t="inlineStr"/>
      <c r="J41" s="13">
        <f>IF(A41="","",AVERAGE(C41:I41))</f>
        <v/>
      </c>
      <c r="K41" s="11" t="inlineStr"/>
      <c r="L41" s="13">
        <f>IF(A41="","",J41*(1-K41))</f>
        <v/>
      </c>
      <c r="M41" s="9" t="inlineStr"/>
      <c r="N41" s="7">
        <f>IF(A41="","",IF(OR(L41&gt;=3.5,M41&gt;=5),"Crítico",IF(OR(L41&gt;=2.5,M41&gt;=4),"Alto",IF(L41&gt;=1.5,"Medio","Bajo"))))</f>
        <v/>
      </c>
      <c r="O41" s="12" t="inlineStr"/>
      <c r="P41" s="9" t="inlineStr"/>
    </row>
    <row r="42" ht="28" customHeight="1">
      <c r="A42" s="6">
        <f>IF('Registro de Proveedores'!A42="","",'Registro de Proveedores'!A42)</f>
        <v/>
      </c>
      <c r="B42" s="6">
        <f>IF('Registro de Proveedores'!B42="","",'Registro de Proveedores'!B42)</f>
        <v/>
      </c>
      <c r="C42" s="9" t="inlineStr"/>
      <c r="D42" s="9" t="inlineStr"/>
      <c r="E42" s="9" t="inlineStr"/>
      <c r="F42" s="9" t="inlineStr"/>
      <c r="G42" s="9" t="inlineStr"/>
      <c r="H42" s="9" t="inlineStr"/>
      <c r="I42" s="9" t="inlineStr"/>
      <c r="J42" s="14">
        <f>IF(A42="","",AVERAGE(C42:I42))</f>
        <v/>
      </c>
      <c r="K42" s="11" t="inlineStr"/>
      <c r="L42" s="14">
        <f>IF(A42="","",J42*(1-K42))</f>
        <v/>
      </c>
      <c r="M42" s="9" t="inlineStr"/>
      <c r="N42" s="6">
        <f>IF(A42="","",IF(OR(L42&gt;=3.5,M42&gt;=5),"Crítico",IF(OR(L42&gt;=2.5,M42&gt;=4),"Alto",IF(L42&gt;=1.5,"Medio","Bajo"))))</f>
        <v/>
      </c>
      <c r="O42" s="12" t="inlineStr"/>
      <c r="P42" s="9" t="inlineStr"/>
    </row>
    <row r="43" ht="28" customHeight="1">
      <c r="A43" s="7">
        <f>IF('Registro de Proveedores'!A43="","",'Registro de Proveedores'!A43)</f>
        <v/>
      </c>
      <c r="B43" s="7">
        <f>IF('Registro de Proveedores'!B43="","",'Registro de Proveedores'!B43)</f>
        <v/>
      </c>
      <c r="C43" s="9" t="inlineStr"/>
      <c r="D43" s="9" t="inlineStr"/>
      <c r="E43" s="9" t="inlineStr"/>
      <c r="F43" s="9" t="inlineStr"/>
      <c r="G43" s="9" t="inlineStr"/>
      <c r="H43" s="9" t="inlineStr"/>
      <c r="I43" s="9" t="inlineStr"/>
      <c r="J43" s="13">
        <f>IF(A43="","",AVERAGE(C43:I43))</f>
        <v/>
      </c>
      <c r="K43" s="11" t="inlineStr"/>
      <c r="L43" s="13">
        <f>IF(A43="","",J43*(1-K43))</f>
        <v/>
      </c>
      <c r="M43" s="9" t="inlineStr"/>
      <c r="N43" s="7">
        <f>IF(A43="","",IF(OR(L43&gt;=3.5,M43&gt;=5),"Crítico",IF(OR(L43&gt;=2.5,M43&gt;=4),"Alto",IF(L43&gt;=1.5,"Medio","Bajo"))))</f>
        <v/>
      </c>
      <c r="O43" s="12" t="inlineStr"/>
      <c r="P43" s="9" t="inlineStr"/>
    </row>
    <row r="44" ht="28" customHeight="1">
      <c r="A44" s="6">
        <f>IF('Registro de Proveedores'!A44="","",'Registro de Proveedores'!A44)</f>
        <v/>
      </c>
      <c r="B44" s="6">
        <f>IF('Registro de Proveedores'!B44="","",'Registro de Proveedores'!B44)</f>
        <v/>
      </c>
      <c r="C44" s="9" t="inlineStr"/>
      <c r="D44" s="9" t="inlineStr"/>
      <c r="E44" s="9" t="inlineStr"/>
      <c r="F44" s="9" t="inlineStr"/>
      <c r="G44" s="9" t="inlineStr"/>
      <c r="H44" s="9" t="inlineStr"/>
      <c r="I44" s="9" t="inlineStr"/>
      <c r="J44" s="14">
        <f>IF(A44="","",AVERAGE(C44:I44))</f>
        <v/>
      </c>
      <c r="K44" s="11" t="inlineStr"/>
      <c r="L44" s="14">
        <f>IF(A44="","",J44*(1-K44))</f>
        <v/>
      </c>
      <c r="M44" s="9" t="inlineStr"/>
      <c r="N44" s="6">
        <f>IF(A44="","",IF(OR(L44&gt;=3.5,M44&gt;=5),"Crítico",IF(OR(L44&gt;=2.5,M44&gt;=4),"Alto",IF(L44&gt;=1.5,"Medio","Bajo"))))</f>
        <v/>
      </c>
      <c r="O44" s="12" t="inlineStr"/>
      <c r="P44" s="9" t="inlineStr"/>
    </row>
    <row r="45" ht="28" customHeight="1">
      <c r="A45" s="7">
        <f>IF('Registro de Proveedores'!A45="","",'Registro de Proveedores'!A45)</f>
        <v/>
      </c>
      <c r="B45" s="7">
        <f>IF('Registro de Proveedores'!B45="","",'Registro de Proveedores'!B45)</f>
        <v/>
      </c>
      <c r="C45" s="9" t="inlineStr"/>
      <c r="D45" s="9" t="inlineStr"/>
      <c r="E45" s="9" t="inlineStr"/>
      <c r="F45" s="9" t="inlineStr"/>
      <c r="G45" s="9" t="inlineStr"/>
      <c r="H45" s="9" t="inlineStr"/>
      <c r="I45" s="9" t="inlineStr"/>
      <c r="J45" s="13">
        <f>IF(A45="","",AVERAGE(C45:I45))</f>
        <v/>
      </c>
      <c r="K45" s="11" t="inlineStr"/>
      <c r="L45" s="13">
        <f>IF(A45="","",J45*(1-K45))</f>
        <v/>
      </c>
      <c r="M45" s="9" t="inlineStr"/>
      <c r="N45" s="7">
        <f>IF(A45="","",IF(OR(L45&gt;=3.5,M45&gt;=5),"Crítico",IF(OR(L45&gt;=2.5,M45&gt;=4),"Alto",IF(L45&gt;=1.5,"Medio","Bajo"))))</f>
        <v/>
      </c>
      <c r="O45" s="12" t="inlineStr"/>
      <c r="P45" s="9" t="inlineStr"/>
    </row>
    <row r="46" ht="28" customHeight="1">
      <c r="A46" s="6">
        <f>IF('Registro de Proveedores'!A46="","",'Registro de Proveedores'!A46)</f>
        <v/>
      </c>
      <c r="B46" s="6">
        <f>IF('Registro de Proveedores'!B46="","",'Registro de Proveedores'!B46)</f>
        <v/>
      </c>
      <c r="C46" s="9" t="inlineStr"/>
      <c r="D46" s="9" t="inlineStr"/>
      <c r="E46" s="9" t="inlineStr"/>
      <c r="F46" s="9" t="inlineStr"/>
      <c r="G46" s="9" t="inlineStr"/>
      <c r="H46" s="9" t="inlineStr"/>
      <c r="I46" s="9" t="inlineStr"/>
      <c r="J46" s="14">
        <f>IF(A46="","",AVERAGE(C46:I46))</f>
        <v/>
      </c>
      <c r="K46" s="11" t="inlineStr"/>
      <c r="L46" s="14">
        <f>IF(A46="","",J46*(1-K46))</f>
        <v/>
      </c>
      <c r="M46" s="9" t="inlineStr"/>
      <c r="N46" s="6">
        <f>IF(A46="","",IF(OR(L46&gt;=3.5,M46&gt;=5),"Crítico",IF(OR(L46&gt;=2.5,M46&gt;=4),"Alto",IF(L46&gt;=1.5,"Medio","Bajo"))))</f>
        <v/>
      </c>
      <c r="O46" s="12" t="inlineStr"/>
      <c r="P46" s="9" t="inlineStr"/>
    </row>
    <row r="47" ht="28" customHeight="1">
      <c r="A47" s="7">
        <f>IF('Registro de Proveedores'!A47="","",'Registro de Proveedores'!A47)</f>
        <v/>
      </c>
      <c r="B47" s="7">
        <f>IF('Registro de Proveedores'!B47="","",'Registro de Proveedores'!B47)</f>
        <v/>
      </c>
      <c r="C47" s="9" t="inlineStr"/>
      <c r="D47" s="9" t="inlineStr"/>
      <c r="E47" s="9" t="inlineStr"/>
      <c r="F47" s="9" t="inlineStr"/>
      <c r="G47" s="9" t="inlineStr"/>
      <c r="H47" s="9" t="inlineStr"/>
      <c r="I47" s="9" t="inlineStr"/>
      <c r="J47" s="13">
        <f>IF(A47="","",AVERAGE(C47:I47))</f>
        <v/>
      </c>
      <c r="K47" s="11" t="inlineStr"/>
      <c r="L47" s="13">
        <f>IF(A47="","",J47*(1-K47))</f>
        <v/>
      </c>
      <c r="M47" s="9" t="inlineStr"/>
      <c r="N47" s="7">
        <f>IF(A47="","",IF(OR(L47&gt;=3.5,M47&gt;=5),"Crítico",IF(OR(L47&gt;=2.5,M47&gt;=4),"Alto",IF(L47&gt;=1.5,"Medio","Bajo"))))</f>
        <v/>
      </c>
      <c r="O47" s="12" t="inlineStr"/>
      <c r="P47" s="9" t="inlineStr"/>
    </row>
    <row r="48" ht="28" customHeight="1">
      <c r="A48" s="6">
        <f>IF('Registro de Proveedores'!A48="","",'Registro de Proveedores'!A48)</f>
        <v/>
      </c>
      <c r="B48" s="6">
        <f>IF('Registro de Proveedores'!B48="","",'Registro de Proveedores'!B48)</f>
        <v/>
      </c>
      <c r="C48" s="9" t="inlineStr"/>
      <c r="D48" s="9" t="inlineStr"/>
      <c r="E48" s="9" t="inlineStr"/>
      <c r="F48" s="9" t="inlineStr"/>
      <c r="G48" s="9" t="inlineStr"/>
      <c r="H48" s="9" t="inlineStr"/>
      <c r="I48" s="9" t="inlineStr"/>
      <c r="J48" s="14">
        <f>IF(A48="","",AVERAGE(C48:I48))</f>
        <v/>
      </c>
      <c r="K48" s="11" t="inlineStr"/>
      <c r="L48" s="14">
        <f>IF(A48="","",J48*(1-K48))</f>
        <v/>
      </c>
      <c r="M48" s="9" t="inlineStr"/>
      <c r="N48" s="6">
        <f>IF(A48="","",IF(OR(L48&gt;=3.5,M48&gt;=5),"Crítico",IF(OR(L48&gt;=2.5,M48&gt;=4),"Alto",IF(L48&gt;=1.5,"Medio","Bajo"))))</f>
        <v/>
      </c>
      <c r="O48" s="12" t="inlineStr"/>
      <c r="P48" s="9" t="inlineStr"/>
    </row>
    <row r="49" ht="28" customHeight="1">
      <c r="A49" s="7">
        <f>IF('Registro de Proveedores'!A49="","",'Registro de Proveedores'!A49)</f>
        <v/>
      </c>
      <c r="B49" s="7">
        <f>IF('Registro de Proveedores'!B49="","",'Registro de Proveedores'!B49)</f>
        <v/>
      </c>
      <c r="C49" s="9" t="inlineStr"/>
      <c r="D49" s="9" t="inlineStr"/>
      <c r="E49" s="9" t="inlineStr"/>
      <c r="F49" s="9" t="inlineStr"/>
      <c r="G49" s="9" t="inlineStr"/>
      <c r="H49" s="9" t="inlineStr"/>
      <c r="I49" s="9" t="inlineStr"/>
      <c r="J49" s="13">
        <f>IF(A49="","",AVERAGE(C49:I49))</f>
        <v/>
      </c>
      <c r="K49" s="11" t="inlineStr"/>
      <c r="L49" s="13">
        <f>IF(A49="","",J49*(1-K49))</f>
        <v/>
      </c>
      <c r="M49" s="9" t="inlineStr"/>
      <c r="N49" s="7">
        <f>IF(A49="","",IF(OR(L49&gt;=3.5,M49&gt;=5),"Crítico",IF(OR(L49&gt;=2.5,M49&gt;=4),"Alto",IF(L49&gt;=1.5,"Medio","Bajo"))))</f>
        <v/>
      </c>
      <c r="O49" s="12" t="inlineStr"/>
      <c r="P49" s="9" t="inlineStr"/>
    </row>
    <row r="50" ht="28" customHeight="1">
      <c r="A50" s="6">
        <f>IF('Registro de Proveedores'!A50="","",'Registro de Proveedores'!A50)</f>
        <v/>
      </c>
      <c r="B50" s="6">
        <f>IF('Registro de Proveedores'!B50="","",'Registro de Proveedores'!B50)</f>
        <v/>
      </c>
      <c r="C50" s="9" t="inlineStr"/>
      <c r="D50" s="9" t="inlineStr"/>
      <c r="E50" s="9" t="inlineStr"/>
      <c r="F50" s="9" t="inlineStr"/>
      <c r="G50" s="9" t="inlineStr"/>
      <c r="H50" s="9" t="inlineStr"/>
      <c r="I50" s="9" t="inlineStr"/>
      <c r="J50" s="14">
        <f>IF(A50="","",AVERAGE(C50:I50))</f>
        <v/>
      </c>
      <c r="K50" s="11" t="inlineStr"/>
      <c r="L50" s="14">
        <f>IF(A50="","",J50*(1-K50))</f>
        <v/>
      </c>
      <c r="M50" s="9" t="inlineStr"/>
      <c r="N50" s="6">
        <f>IF(A50="","",IF(OR(L50&gt;=3.5,M50&gt;=5),"Crítico",IF(OR(L50&gt;=2.5,M50&gt;=4),"Alto",IF(L50&gt;=1.5,"Medio","Bajo"))))</f>
        <v/>
      </c>
      <c r="O50" s="12" t="inlineStr"/>
      <c r="P50" s="9" t="inlineStr"/>
    </row>
    <row r="51" ht="28" customHeight="1">
      <c r="A51" s="7">
        <f>IF('Registro de Proveedores'!A51="","",'Registro de Proveedores'!A51)</f>
        <v/>
      </c>
      <c r="B51" s="7">
        <f>IF('Registro de Proveedores'!B51="","",'Registro de Proveedores'!B51)</f>
        <v/>
      </c>
      <c r="C51" s="9" t="inlineStr"/>
      <c r="D51" s="9" t="inlineStr"/>
      <c r="E51" s="9" t="inlineStr"/>
      <c r="F51" s="9" t="inlineStr"/>
      <c r="G51" s="9" t="inlineStr"/>
      <c r="H51" s="9" t="inlineStr"/>
      <c r="I51" s="9" t="inlineStr"/>
      <c r="J51" s="13">
        <f>IF(A51="","",AVERAGE(C51:I51))</f>
        <v/>
      </c>
      <c r="K51" s="11" t="inlineStr"/>
      <c r="L51" s="13">
        <f>IF(A51="","",J51*(1-K51))</f>
        <v/>
      </c>
      <c r="M51" s="9" t="inlineStr"/>
      <c r="N51" s="7">
        <f>IF(A51="","",IF(OR(L51&gt;=3.5,M51&gt;=5),"Crítico",IF(OR(L51&gt;=2.5,M51&gt;=4),"Alto",IF(L51&gt;=1.5,"Medio","Bajo"))))</f>
        <v/>
      </c>
      <c r="O51" s="12" t="inlineStr"/>
      <c r="P51" s="9" t="inlineStr"/>
    </row>
    <row r="52" ht="28" customHeight="1">
      <c r="A52" s="6">
        <f>IF('Registro de Proveedores'!A52="","",'Registro de Proveedores'!A52)</f>
        <v/>
      </c>
      <c r="B52" s="6">
        <f>IF('Registro de Proveedores'!B52="","",'Registro de Proveedores'!B52)</f>
        <v/>
      </c>
      <c r="C52" s="9" t="inlineStr"/>
      <c r="D52" s="9" t="inlineStr"/>
      <c r="E52" s="9" t="inlineStr"/>
      <c r="F52" s="9" t="inlineStr"/>
      <c r="G52" s="9" t="inlineStr"/>
      <c r="H52" s="9" t="inlineStr"/>
      <c r="I52" s="9" t="inlineStr"/>
      <c r="J52" s="14">
        <f>IF(A52="","",AVERAGE(C52:I52))</f>
        <v/>
      </c>
      <c r="K52" s="11" t="inlineStr"/>
      <c r="L52" s="14">
        <f>IF(A52="","",J52*(1-K52))</f>
        <v/>
      </c>
      <c r="M52" s="9" t="inlineStr"/>
      <c r="N52" s="6">
        <f>IF(A52="","",IF(OR(L52&gt;=3.5,M52&gt;=5),"Crítico",IF(OR(L52&gt;=2.5,M52&gt;=4),"Alto",IF(L52&gt;=1.5,"Medio","Bajo"))))</f>
        <v/>
      </c>
      <c r="O52" s="12" t="inlineStr"/>
      <c r="P52" s="9" t="inlineStr"/>
    </row>
    <row r="53" ht="28" customHeight="1">
      <c r="A53" s="7">
        <f>IF('Registro de Proveedores'!A53="","",'Registro de Proveedores'!A53)</f>
        <v/>
      </c>
      <c r="B53" s="7">
        <f>IF('Registro de Proveedores'!B53="","",'Registro de Proveedores'!B53)</f>
        <v/>
      </c>
      <c r="C53" s="9" t="inlineStr"/>
      <c r="D53" s="9" t="inlineStr"/>
      <c r="E53" s="9" t="inlineStr"/>
      <c r="F53" s="9" t="inlineStr"/>
      <c r="G53" s="9" t="inlineStr"/>
      <c r="H53" s="9" t="inlineStr"/>
      <c r="I53" s="9" t="inlineStr"/>
      <c r="J53" s="13">
        <f>IF(A53="","",AVERAGE(C53:I53))</f>
        <v/>
      </c>
      <c r="K53" s="11" t="inlineStr"/>
      <c r="L53" s="13">
        <f>IF(A53="","",J53*(1-K53))</f>
        <v/>
      </c>
      <c r="M53" s="9" t="inlineStr"/>
      <c r="N53" s="7">
        <f>IF(A53="","",IF(OR(L53&gt;=3.5,M53&gt;=5),"Crítico",IF(OR(L53&gt;=2.5,M53&gt;=4),"Alto",IF(L53&gt;=1.5,"Medio","Bajo"))))</f>
        <v/>
      </c>
      <c r="O53" s="12" t="inlineStr"/>
      <c r="P53" s="9" t="inlineStr"/>
    </row>
    <row r="54" ht="28" customHeight="1">
      <c r="A54" s="6">
        <f>IF('Registro de Proveedores'!A54="","",'Registro de Proveedores'!A54)</f>
        <v/>
      </c>
      <c r="B54" s="6">
        <f>IF('Registro de Proveedores'!B54="","",'Registro de Proveedores'!B54)</f>
        <v/>
      </c>
      <c r="C54" s="9" t="inlineStr"/>
      <c r="D54" s="9" t="inlineStr"/>
      <c r="E54" s="9" t="inlineStr"/>
      <c r="F54" s="9" t="inlineStr"/>
      <c r="G54" s="9" t="inlineStr"/>
      <c r="H54" s="9" t="inlineStr"/>
      <c r="I54" s="9" t="inlineStr"/>
      <c r="J54" s="14">
        <f>IF(A54="","",AVERAGE(C54:I54))</f>
        <v/>
      </c>
      <c r="K54" s="11" t="inlineStr"/>
      <c r="L54" s="14">
        <f>IF(A54="","",J54*(1-K54))</f>
        <v/>
      </c>
      <c r="M54" s="9" t="inlineStr"/>
      <c r="N54" s="6">
        <f>IF(A54="","",IF(OR(L54&gt;=3.5,M54&gt;=5),"Crítico",IF(OR(L54&gt;=2.5,M54&gt;=4),"Alto",IF(L54&gt;=1.5,"Medio","Bajo"))))</f>
        <v/>
      </c>
      <c r="O54" s="12" t="inlineStr"/>
      <c r="P54" s="9" t="inlineStr"/>
    </row>
    <row r="55" ht="28" customHeight="1">
      <c r="A55" s="7">
        <f>IF('Registro de Proveedores'!A55="","",'Registro de Proveedores'!A55)</f>
        <v/>
      </c>
      <c r="B55" s="7">
        <f>IF('Registro de Proveedores'!B55="","",'Registro de Proveedores'!B55)</f>
        <v/>
      </c>
      <c r="C55" s="9" t="inlineStr"/>
      <c r="D55" s="9" t="inlineStr"/>
      <c r="E55" s="9" t="inlineStr"/>
      <c r="F55" s="9" t="inlineStr"/>
      <c r="G55" s="9" t="inlineStr"/>
      <c r="H55" s="9" t="inlineStr"/>
      <c r="I55" s="9" t="inlineStr"/>
      <c r="J55" s="13">
        <f>IF(A55="","",AVERAGE(C55:I55))</f>
        <v/>
      </c>
      <c r="K55" s="11" t="inlineStr"/>
      <c r="L55" s="13">
        <f>IF(A55="","",J55*(1-K55))</f>
        <v/>
      </c>
      <c r="M55" s="9" t="inlineStr"/>
      <c r="N55" s="7">
        <f>IF(A55="","",IF(OR(L55&gt;=3.5,M55&gt;=5),"Crítico",IF(OR(L55&gt;=2.5,M55&gt;=4),"Alto",IF(L55&gt;=1.5,"Medio","Bajo"))))</f>
        <v/>
      </c>
      <c r="O55" s="12" t="inlineStr"/>
      <c r="P55" s="9" t="inlineStr"/>
    </row>
    <row r="56" ht="28" customHeight="1">
      <c r="A56" s="6">
        <f>IF('Registro de Proveedores'!A56="","",'Registro de Proveedores'!A56)</f>
        <v/>
      </c>
      <c r="B56" s="6">
        <f>IF('Registro de Proveedores'!B56="","",'Registro de Proveedores'!B56)</f>
        <v/>
      </c>
      <c r="C56" s="9" t="inlineStr"/>
      <c r="D56" s="9" t="inlineStr"/>
      <c r="E56" s="9" t="inlineStr"/>
      <c r="F56" s="9" t="inlineStr"/>
      <c r="G56" s="9" t="inlineStr"/>
      <c r="H56" s="9" t="inlineStr"/>
      <c r="I56" s="9" t="inlineStr"/>
      <c r="J56" s="14">
        <f>IF(A56="","",AVERAGE(C56:I56))</f>
        <v/>
      </c>
      <c r="K56" s="11" t="inlineStr"/>
      <c r="L56" s="14">
        <f>IF(A56="","",J56*(1-K56))</f>
        <v/>
      </c>
      <c r="M56" s="9" t="inlineStr"/>
      <c r="N56" s="6">
        <f>IF(A56="","",IF(OR(L56&gt;=3.5,M56&gt;=5),"Crítico",IF(OR(L56&gt;=2.5,M56&gt;=4),"Alto",IF(L56&gt;=1.5,"Medio","Bajo"))))</f>
        <v/>
      </c>
      <c r="O56" s="12" t="inlineStr"/>
      <c r="P56" s="9" t="inlineStr"/>
    </row>
    <row r="57" ht="28" customHeight="1">
      <c r="A57" s="7">
        <f>IF('Registro de Proveedores'!A57="","",'Registro de Proveedores'!A57)</f>
        <v/>
      </c>
      <c r="B57" s="7">
        <f>IF('Registro de Proveedores'!B57="","",'Registro de Proveedores'!B57)</f>
        <v/>
      </c>
      <c r="C57" s="9" t="inlineStr"/>
      <c r="D57" s="9" t="inlineStr"/>
      <c r="E57" s="9" t="inlineStr"/>
      <c r="F57" s="9" t="inlineStr"/>
      <c r="G57" s="9" t="inlineStr"/>
      <c r="H57" s="9" t="inlineStr"/>
      <c r="I57" s="9" t="inlineStr"/>
      <c r="J57" s="13">
        <f>IF(A57="","",AVERAGE(C57:I57))</f>
        <v/>
      </c>
      <c r="K57" s="11" t="inlineStr"/>
      <c r="L57" s="13">
        <f>IF(A57="","",J57*(1-K57))</f>
        <v/>
      </c>
      <c r="M57" s="9" t="inlineStr"/>
      <c r="N57" s="7">
        <f>IF(A57="","",IF(OR(L57&gt;=3.5,M57&gt;=5),"Crítico",IF(OR(L57&gt;=2.5,M57&gt;=4),"Alto",IF(L57&gt;=1.5,"Medio","Bajo"))))</f>
        <v/>
      </c>
      <c r="O57" s="12" t="inlineStr"/>
      <c r="P57" s="9" t="inlineStr"/>
    </row>
    <row r="58" ht="28" customHeight="1">
      <c r="A58" s="6">
        <f>IF('Registro de Proveedores'!A58="","",'Registro de Proveedores'!A58)</f>
        <v/>
      </c>
      <c r="B58" s="6">
        <f>IF('Registro de Proveedores'!B58="","",'Registro de Proveedores'!B58)</f>
        <v/>
      </c>
      <c r="C58" s="9" t="inlineStr"/>
      <c r="D58" s="9" t="inlineStr"/>
      <c r="E58" s="9" t="inlineStr"/>
      <c r="F58" s="9" t="inlineStr"/>
      <c r="G58" s="9" t="inlineStr"/>
      <c r="H58" s="9" t="inlineStr"/>
      <c r="I58" s="9" t="inlineStr"/>
      <c r="J58" s="14">
        <f>IF(A58="","",AVERAGE(C58:I58))</f>
        <v/>
      </c>
      <c r="K58" s="11" t="inlineStr"/>
      <c r="L58" s="14">
        <f>IF(A58="","",J58*(1-K58))</f>
        <v/>
      </c>
      <c r="M58" s="9" t="inlineStr"/>
      <c r="N58" s="6">
        <f>IF(A58="","",IF(OR(L58&gt;=3.5,M58&gt;=5),"Crítico",IF(OR(L58&gt;=2.5,M58&gt;=4),"Alto",IF(L58&gt;=1.5,"Medio","Bajo"))))</f>
        <v/>
      </c>
      <c r="O58" s="12" t="inlineStr"/>
      <c r="P58" s="9" t="inlineStr"/>
    </row>
    <row r="59" ht="28" customHeight="1">
      <c r="A59" s="7">
        <f>IF('Registro de Proveedores'!A59="","",'Registro de Proveedores'!A59)</f>
        <v/>
      </c>
      <c r="B59" s="7">
        <f>IF('Registro de Proveedores'!B59="","",'Registro de Proveedores'!B59)</f>
        <v/>
      </c>
      <c r="C59" s="9" t="inlineStr"/>
      <c r="D59" s="9" t="inlineStr"/>
      <c r="E59" s="9" t="inlineStr"/>
      <c r="F59" s="9" t="inlineStr"/>
      <c r="G59" s="9" t="inlineStr"/>
      <c r="H59" s="9" t="inlineStr"/>
      <c r="I59" s="9" t="inlineStr"/>
      <c r="J59" s="13">
        <f>IF(A59="","",AVERAGE(C59:I59))</f>
        <v/>
      </c>
      <c r="K59" s="11" t="inlineStr"/>
      <c r="L59" s="13">
        <f>IF(A59="","",J59*(1-K59))</f>
        <v/>
      </c>
      <c r="M59" s="9" t="inlineStr"/>
      <c r="N59" s="7">
        <f>IF(A59="","",IF(OR(L59&gt;=3.5,M59&gt;=5),"Crítico",IF(OR(L59&gt;=2.5,M59&gt;=4),"Alto",IF(L59&gt;=1.5,"Medio","Bajo"))))</f>
        <v/>
      </c>
      <c r="O59" s="12" t="inlineStr"/>
      <c r="P59" s="9" t="inlineStr"/>
    </row>
    <row r="60" ht="28" customHeight="1">
      <c r="A60" s="6">
        <f>IF('Registro de Proveedores'!A60="","",'Registro de Proveedores'!A60)</f>
        <v/>
      </c>
      <c r="B60" s="6">
        <f>IF('Registro de Proveedores'!B60="","",'Registro de Proveedores'!B60)</f>
        <v/>
      </c>
      <c r="C60" s="9" t="inlineStr"/>
      <c r="D60" s="9" t="inlineStr"/>
      <c r="E60" s="9" t="inlineStr"/>
      <c r="F60" s="9" t="inlineStr"/>
      <c r="G60" s="9" t="inlineStr"/>
      <c r="H60" s="9" t="inlineStr"/>
      <c r="I60" s="9" t="inlineStr"/>
      <c r="J60" s="14">
        <f>IF(A60="","",AVERAGE(C60:I60))</f>
        <v/>
      </c>
      <c r="K60" s="11" t="inlineStr"/>
      <c r="L60" s="14">
        <f>IF(A60="","",J60*(1-K60))</f>
        <v/>
      </c>
      <c r="M60" s="9" t="inlineStr"/>
      <c r="N60" s="6">
        <f>IF(A60="","",IF(OR(L60&gt;=3.5,M60&gt;=5),"Crítico",IF(OR(L60&gt;=2.5,M60&gt;=4),"Alto",IF(L60&gt;=1.5,"Medio","Bajo"))))</f>
        <v/>
      </c>
      <c r="O60" s="12" t="inlineStr"/>
      <c r="P60" s="9" t="inlineStr"/>
    </row>
    <row r="61" ht="28" customHeight="1">
      <c r="A61" s="7">
        <f>IF('Registro de Proveedores'!A61="","",'Registro de Proveedores'!A61)</f>
        <v/>
      </c>
      <c r="B61" s="7">
        <f>IF('Registro de Proveedores'!B61="","",'Registro de Proveedores'!B61)</f>
        <v/>
      </c>
      <c r="C61" s="9" t="inlineStr"/>
      <c r="D61" s="9" t="inlineStr"/>
      <c r="E61" s="9" t="inlineStr"/>
      <c r="F61" s="9" t="inlineStr"/>
      <c r="G61" s="9" t="inlineStr"/>
      <c r="H61" s="9" t="inlineStr"/>
      <c r="I61" s="9" t="inlineStr"/>
      <c r="J61" s="13">
        <f>IF(A61="","",AVERAGE(C61:I61))</f>
        <v/>
      </c>
      <c r="K61" s="11" t="inlineStr"/>
      <c r="L61" s="13">
        <f>IF(A61="","",J61*(1-K61))</f>
        <v/>
      </c>
      <c r="M61" s="9" t="inlineStr"/>
      <c r="N61" s="7">
        <f>IF(A61="","",IF(OR(L61&gt;=3.5,M61&gt;=5),"Crítico",IF(OR(L61&gt;=2.5,M61&gt;=4),"Alto",IF(L61&gt;=1.5,"Medio","Bajo"))))</f>
        <v/>
      </c>
      <c r="O61" s="12" t="inlineStr"/>
      <c r="P61" s="9" t="inlineStr"/>
    </row>
    <row r="62" ht="28" customHeight="1">
      <c r="A62" s="6">
        <f>IF('Registro de Proveedores'!A62="","",'Registro de Proveedores'!A62)</f>
        <v/>
      </c>
      <c r="B62" s="6">
        <f>IF('Registro de Proveedores'!B62="","",'Registro de Proveedores'!B62)</f>
        <v/>
      </c>
      <c r="C62" s="9" t="inlineStr"/>
      <c r="D62" s="9" t="inlineStr"/>
      <c r="E62" s="9" t="inlineStr"/>
      <c r="F62" s="9" t="inlineStr"/>
      <c r="G62" s="9" t="inlineStr"/>
      <c r="H62" s="9" t="inlineStr"/>
      <c r="I62" s="9" t="inlineStr"/>
      <c r="J62" s="14">
        <f>IF(A62="","",AVERAGE(C62:I62))</f>
        <v/>
      </c>
      <c r="K62" s="11" t="inlineStr"/>
      <c r="L62" s="14">
        <f>IF(A62="","",J62*(1-K62))</f>
        <v/>
      </c>
      <c r="M62" s="9" t="inlineStr"/>
      <c r="N62" s="6">
        <f>IF(A62="","",IF(OR(L62&gt;=3.5,M62&gt;=5),"Crítico",IF(OR(L62&gt;=2.5,M62&gt;=4),"Alto",IF(L62&gt;=1.5,"Medio","Bajo"))))</f>
        <v/>
      </c>
      <c r="O62" s="12" t="inlineStr"/>
      <c r="P62" s="9" t="inlineStr"/>
    </row>
    <row r="63" ht="28" customHeight="1">
      <c r="A63" s="7">
        <f>IF('Registro de Proveedores'!A63="","",'Registro de Proveedores'!A63)</f>
        <v/>
      </c>
      <c r="B63" s="7">
        <f>IF('Registro de Proveedores'!B63="","",'Registro de Proveedores'!B63)</f>
        <v/>
      </c>
      <c r="C63" s="9" t="inlineStr"/>
      <c r="D63" s="9" t="inlineStr"/>
      <c r="E63" s="9" t="inlineStr"/>
      <c r="F63" s="9" t="inlineStr"/>
      <c r="G63" s="9" t="inlineStr"/>
      <c r="H63" s="9" t="inlineStr"/>
      <c r="I63" s="9" t="inlineStr"/>
      <c r="J63" s="13">
        <f>IF(A63="","",AVERAGE(C63:I63))</f>
        <v/>
      </c>
      <c r="K63" s="11" t="inlineStr"/>
      <c r="L63" s="13">
        <f>IF(A63="","",J63*(1-K63))</f>
        <v/>
      </c>
      <c r="M63" s="9" t="inlineStr"/>
      <c r="N63" s="7">
        <f>IF(A63="","",IF(OR(L63&gt;=3.5,M63&gt;=5),"Crítico",IF(OR(L63&gt;=2.5,M63&gt;=4),"Alto",IF(L63&gt;=1.5,"Medio","Bajo"))))</f>
        <v/>
      </c>
      <c r="O63" s="12" t="inlineStr"/>
      <c r="P63" s="9" t="inlineStr"/>
    </row>
    <row r="64" ht="28" customHeight="1">
      <c r="A64" s="6">
        <f>IF('Registro de Proveedores'!A64="","",'Registro de Proveedores'!A64)</f>
        <v/>
      </c>
      <c r="B64" s="6">
        <f>IF('Registro de Proveedores'!B64="","",'Registro de Proveedores'!B64)</f>
        <v/>
      </c>
      <c r="C64" s="9" t="inlineStr"/>
      <c r="D64" s="9" t="inlineStr"/>
      <c r="E64" s="9" t="inlineStr"/>
      <c r="F64" s="9" t="inlineStr"/>
      <c r="G64" s="9" t="inlineStr"/>
      <c r="H64" s="9" t="inlineStr"/>
      <c r="I64" s="9" t="inlineStr"/>
      <c r="J64" s="14">
        <f>IF(A64="","",AVERAGE(C64:I64))</f>
        <v/>
      </c>
      <c r="K64" s="11" t="inlineStr"/>
      <c r="L64" s="14">
        <f>IF(A64="","",J64*(1-K64))</f>
        <v/>
      </c>
      <c r="M64" s="9" t="inlineStr"/>
      <c r="N64" s="6">
        <f>IF(A64="","",IF(OR(L64&gt;=3.5,M64&gt;=5),"Crítico",IF(OR(L64&gt;=2.5,M64&gt;=4),"Alto",IF(L64&gt;=1.5,"Medio","Bajo"))))</f>
        <v/>
      </c>
      <c r="O64" s="12" t="inlineStr"/>
      <c r="P64" s="9" t="inlineStr"/>
    </row>
    <row r="65" ht="28" customHeight="1">
      <c r="A65" s="7">
        <f>IF('Registro de Proveedores'!A65="","",'Registro de Proveedores'!A65)</f>
        <v/>
      </c>
      <c r="B65" s="7">
        <f>IF('Registro de Proveedores'!B65="","",'Registro de Proveedores'!B65)</f>
        <v/>
      </c>
      <c r="C65" s="9" t="inlineStr"/>
      <c r="D65" s="9" t="inlineStr"/>
      <c r="E65" s="9" t="inlineStr"/>
      <c r="F65" s="9" t="inlineStr"/>
      <c r="G65" s="9" t="inlineStr"/>
      <c r="H65" s="9" t="inlineStr"/>
      <c r="I65" s="9" t="inlineStr"/>
      <c r="J65" s="13">
        <f>IF(A65="","",AVERAGE(C65:I65))</f>
        <v/>
      </c>
      <c r="K65" s="11" t="inlineStr"/>
      <c r="L65" s="13">
        <f>IF(A65="","",J65*(1-K65))</f>
        <v/>
      </c>
      <c r="M65" s="9" t="inlineStr"/>
      <c r="N65" s="7">
        <f>IF(A65="","",IF(OR(L65&gt;=3.5,M65&gt;=5),"Crítico",IF(OR(L65&gt;=2.5,M65&gt;=4),"Alto",IF(L65&gt;=1.5,"Medio","Bajo"))))</f>
        <v/>
      </c>
      <c r="O65" s="12" t="inlineStr"/>
      <c r="P65" s="9" t="inlineStr"/>
    </row>
    <row r="66" ht="28" customHeight="1">
      <c r="A66" s="6">
        <f>IF('Registro de Proveedores'!A66="","",'Registro de Proveedores'!A66)</f>
        <v/>
      </c>
      <c r="B66" s="6">
        <f>IF('Registro de Proveedores'!B66="","",'Registro de Proveedores'!B66)</f>
        <v/>
      </c>
      <c r="C66" s="9" t="inlineStr"/>
      <c r="D66" s="9" t="inlineStr"/>
      <c r="E66" s="9" t="inlineStr"/>
      <c r="F66" s="9" t="inlineStr"/>
      <c r="G66" s="9" t="inlineStr"/>
      <c r="H66" s="9" t="inlineStr"/>
      <c r="I66" s="9" t="inlineStr"/>
      <c r="J66" s="14">
        <f>IF(A66="","",AVERAGE(C66:I66))</f>
        <v/>
      </c>
      <c r="K66" s="11" t="inlineStr"/>
      <c r="L66" s="14">
        <f>IF(A66="","",J66*(1-K66))</f>
        <v/>
      </c>
      <c r="M66" s="9" t="inlineStr"/>
      <c r="N66" s="6">
        <f>IF(A66="","",IF(OR(L66&gt;=3.5,M66&gt;=5),"Crítico",IF(OR(L66&gt;=2.5,M66&gt;=4),"Alto",IF(L66&gt;=1.5,"Medio","Bajo"))))</f>
        <v/>
      </c>
      <c r="O66" s="12" t="inlineStr"/>
      <c r="P66" s="9" t="inlineStr"/>
    </row>
    <row r="67" ht="28" customHeight="1">
      <c r="A67" s="7">
        <f>IF('Registro de Proveedores'!A67="","",'Registro de Proveedores'!A67)</f>
        <v/>
      </c>
      <c r="B67" s="7">
        <f>IF('Registro de Proveedores'!B67="","",'Registro de Proveedores'!B67)</f>
        <v/>
      </c>
      <c r="C67" s="9" t="inlineStr"/>
      <c r="D67" s="9" t="inlineStr"/>
      <c r="E67" s="9" t="inlineStr"/>
      <c r="F67" s="9" t="inlineStr"/>
      <c r="G67" s="9" t="inlineStr"/>
      <c r="H67" s="9" t="inlineStr"/>
      <c r="I67" s="9" t="inlineStr"/>
      <c r="J67" s="13">
        <f>IF(A67="","",AVERAGE(C67:I67))</f>
        <v/>
      </c>
      <c r="K67" s="11" t="inlineStr"/>
      <c r="L67" s="13">
        <f>IF(A67="","",J67*(1-K67))</f>
        <v/>
      </c>
      <c r="M67" s="9" t="inlineStr"/>
      <c r="N67" s="7">
        <f>IF(A67="","",IF(OR(L67&gt;=3.5,M67&gt;=5),"Crítico",IF(OR(L67&gt;=2.5,M67&gt;=4),"Alto",IF(L67&gt;=1.5,"Medio","Bajo"))))</f>
        <v/>
      </c>
      <c r="O67" s="12" t="inlineStr"/>
      <c r="P67" s="9" t="inlineStr"/>
    </row>
    <row r="68" ht="28" customHeight="1">
      <c r="A68" s="6">
        <f>IF('Registro de Proveedores'!A68="","",'Registro de Proveedores'!A68)</f>
        <v/>
      </c>
      <c r="B68" s="6">
        <f>IF('Registro de Proveedores'!B68="","",'Registro de Proveedores'!B68)</f>
        <v/>
      </c>
      <c r="C68" s="9" t="inlineStr"/>
      <c r="D68" s="9" t="inlineStr"/>
      <c r="E68" s="9" t="inlineStr"/>
      <c r="F68" s="9" t="inlineStr"/>
      <c r="G68" s="9" t="inlineStr"/>
      <c r="H68" s="9" t="inlineStr"/>
      <c r="I68" s="9" t="inlineStr"/>
      <c r="J68" s="14">
        <f>IF(A68="","",AVERAGE(C68:I68))</f>
        <v/>
      </c>
      <c r="K68" s="11" t="inlineStr"/>
      <c r="L68" s="14">
        <f>IF(A68="","",J68*(1-K68))</f>
        <v/>
      </c>
      <c r="M68" s="9" t="inlineStr"/>
      <c r="N68" s="6">
        <f>IF(A68="","",IF(OR(L68&gt;=3.5,M68&gt;=5),"Crítico",IF(OR(L68&gt;=2.5,M68&gt;=4),"Alto",IF(L68&gt;=1.5,"Medio","Bajo"))))</f>
        <v/>
      </c>
      <c r="O68" s="12" t="inlineStr"/>
      <c r="P68" s="9" t="inlineStr"/>
    </row>
    <row r="69" ht="28" customHeight="1">
      <c r="A69" s="7">
        <f>IF('Registro de Proveedores'!A69="","",'Registro de Proveedores'!A69)</f>
        <v/>
      </c>
      <c r="B69" s="7">
        <f>IF('Registro de Proveedores'!B69="","",'Registro de Proveedores'!B69)</f>
        <v/>
      </c>
      <c r="C69" s="9" t="inlineStr"/>
      <c r="D69" s="9" t="inlineStr"/>
      <c r="E69" s="9" t="inlineStr"/>
      <c r="F69" s="9" t="inlineStr"/>
      <c r="G69" s="9" t="inlineStr"/>
      <c r="H69" s="9" t="inlineStr"/>
      <c r="I69" s="9" t="inlineStr"/>
      <c r="J69" s="13">
        <f>IF(A69="","",AVERAGE(C69:I69))</f>
        <v/>
      </c>
      <c r="K69" s="11" t="inlineStr"/>
      <c r="L69" s="13">
        <f>IF(A69="","",J69*(1-K69))</f>
        <v/>
      </c>
      <c r="M69" s="9" t="inlineStr"/>
      <c r="N69" s="7">
        <f>IF(A69="","",IF(OR(L69&gt;=3.5,M69&gt;=5),"Crítico",IF(OR(L69&gt;=2.5,M69&gt;=4),"Alto",IF(L69&gt;=1.5,"Medio","Bajo"))))</f>
        <v/>
      </c>
      <c r="O69" s="12" t="inlineStr"/>
      <c r="P69" s="9" t="inlineStr"/>
    </row>
    <row r="70" ht="28" customHeight="1">
      <c r="A70" s="6">
        <f>IF('Registro de Proveedores'!A70="","",'Registro de Proveedores'!A70)</f>
        <v/>
      </c>
      <c r="B70" s="6">
        <f>IF('Registro de Proveedores'!B70="","",'Registro de Proveedores'!B70)</f>
        <v/>
      </c>
      <c r="C70" s="9" t="inlineStr"/>
      <c r="D70" s="9" t="inlineStr"/>
      <c r="E70" s="9" t="inlineStr"/>
      <c r="F70" s="9" t="inlineStr"/>
      <c r="G70" s="9" t="inlineStr"/>
      <c r="H70" s="9" t="inlineStr"/>
      <c r="I70" s="9" t="inlineStr"/>
      <c r="J70" s="14">
        <f>IF(A70="","",AVERAGE(C70:I70))</f>
        <v/>
      </c>
      <c r="K70" s="11" t="inlineStr"/>
      <c r="L70" s="14">
        <f>IF(A70="","",J70*(1-K70))</f>
        <v/>
      </c>
      <c r="M70" s="9" t="inlineStr"/>
      <c r="N70" s="6">
        <f>IF(A70="","",IF(OR(L70&gt;=3.5,M70&gt;=5),"Crítico",IF(OR(L70&gt;=2.5,M70&gt;=4),"Alto",IF(L70&gt;=1.5,"Medio","Bajo"))))</f>
        <v/>
      </c>
      <c r="O70" s="12" t="inlineStr"/>
      <c r="P70" s="9" t="inlineStr"/>
    </row>
    <row r="71" ht="28" customHeight="1">
      <c r="A71" s="7">
        <f>IF('Registro de Proveedores'!A71="","",'Registro de Proveedores'!A71)</f>
        <v/>
      </c>
      <c r="B71" s="7">
        <f>IF('Registro de Proveedores'!B71="","",'Registro de Proveedores'!B71)</f>
        <v/>
      </c>
      <c r="C71" s="9" t="inlineStr"/>
      <c r="D71" s="9" t="inlineStr"/>
      <c r="E71" s="9" t="inlineStr"/>
      <c r="F71" s="9" t="inlineStr"/>
      <c r="G71" s="9" t="inlineStr"/>
      <c r="H71" s="9" t="inlineStr"/>
      <c r="I71" s="9" t="inlineStr"/>
      <c r="J71" s="13">
        <f>IF(A71="","",AVERAGE(C71:I71))</f>
        <v/>
      </c>
      <c r="K71" s="11" t="inlineStr"/>
      <c r="L71" s="13">
        <f>IF(A71="","",J71*(1-K71))</f>
        <v/>
      </c>
      <c r="M71" s="9" t="inlineStr"/>
      <c r="N71" s="7">
        <f>IF(A71="","",IF(OR(L71&gt;=3.5,M71&gt;=5),"Crítico",IF(OR(L71&gt;=2.5,M71&gt;=4),"Alto",IF(L71&gt;=1.5,"Medio","Bajo"))))</f>
        <v/>
      </c>
      <c r="O71" s="12" t="inlineStr"/>
      <c r="P71" s="9" t="inlineStr"/>
    </row>
    <row r="72" ht="28" customHeight="1">
      <c r="A72" s="6">
        <f>IF('Registro de Proveedores'!A72="","",'Registro de Proveedores'!A72)</f>
        <v/>
      </c>
      <c r="B72" s="6">
        <f>IF('Registro de Proveedores'!B72="","",'Registro de Proveedores'!B72)</f>
        <v/>
      </c>
      <c r="C72" s="9" t="inlineStr"/>
      <c r="D72" s="9" t="inlineStr"/>
      <c r="E72" s="9" t="inlineStr"/>
      <c r="F72" s="9" t="inlineStr"/>
      <c r="G72" s="9" t="inlineStr"/>
      <c r="H72" s="9" t="inlineStr"/>
      <c r="I72" s="9" t="inlineStr"/>
      <c r="J72" s="14">
        <f>IF(A72="","",AVERAGE(C72:I72))</f>
        <v/>
      </c>
      <c r="K72" s="11" t="inlineStr"/>
      <c r="L72" s="14">
        <f>IF(A72="","",J72*(1-K72))</f>
        <v/>
      </c>
      <c r="M72" s="9" t="inlineStr"/>
      <c r="N72" s="6">
        <f>IF(A72="","",IF(OR(L72&gt;=3.5,M72&gt;=5),"Crítico",IF(OR(L72&gt;=2.5,M72&gt;=4),"Alto",IF(L72&gt;=1.5,"Medio","Bajo"))))</f>
        <v/>
      </c>
      <c r="O72" s="12" t="inlineStr"/>
      <c r="P72" s="9" t="inlineStr"/>
    </row>
    <row r="73" ht="28" customHeight="1">
      <c r="A73" s="7">
        <f>IF('Registro de Proveedores'!A73="","",'Registro de Proveedores'!A73)</f>
        <v/>
      </c>
      <c r="B73" s="7">
        <f>IF('Registro de Proveedores'!B73="","",'Registro de Proveedores'!B73)</f>
        <v/>
      </c>
      <c r="C73" s="9" t="inlineStr"/>
      <c r="D73" s="9" t="inlineStr"/>
      <c r="E73" s="9" t="inlineStr"/>
      <c r="F73" s="9" t="inlineStr"/>
      <c r="G73" s="9" t="inlineStr"/>
      <c r="H73" s="9" t="inlineStr"/>
      <c r="I73" s="9" t="inlineStr"/>
      <c r="J73" s="13">
        <f>IF(A73="","",AVERAGE(C73:I73))</f>
        <v/>
      </c>
      <c r="K73" s="11" t="inlineStr"/>
      <c r="L73" s="13">
        <f>IF(A73="","",J73*(1-K73))</f>
        <v/>
      </c>
      <c r="M73" s="9" t="inlineStr"/>
      <c r="N73" s="7">
        <f>IF(A73="","",IF(OR(L73&gt;=3.5,M73&gt;=5),"Crítico",IF(OR(L73&gt;=2.5,M73&gt;=4),"Alto",IF(L73&gt;=1.5,"Medio","Bajo"))))</f>
        <v/>
      </c>
      <c r="O73" s="12" t="inlineStr"/>
      <c r="P73" s="9" t="inlineStr"/>
    </row>
    <row r="74" ht="28" customHeight="1">
      <c r="A74" s="6">
        <f>IF('Registro de Proveedores'!A74="","",'Registro de Proveedores'!A74)</f>
        <v/>
      </c>
      <c r="B74" s="6">
        <f>IF('Registro de Proveedores'!B74="","",'Registro de Proveedores'!B74)</f>
        <v/>
      </c>
      <c r="C74" s="9" t="inlineStr"/>
      <c r="D74" s="9" t="inlineStr"/>
      <c r="E74" s="9" t="inlineStr"/>
      <c r="F74" s="9" t="inlineStr"/>
      <c r="G74" s="9" t="inlineStr"/>
      <c r="H74" s="9" t="inlineStr"/>
      <c r="I74" s="9" t="inlineStr"/>
      <c r="J74" s="14">
        <f>IF(A74="","",AVERAGE(C74:I74))</f>
        <v/>
      </c>
      <c r="K74" s="11" t="inlineStr"/>
      <c r="L74" s="14">
        <f>IF(A74="","",J74*(1-K74))</f>
        <v/>
      </c>
      <c r="M74" s="9" t="inlineStr"/>
      <c r="N74" s="6">
        <f>IF(A74="","",IF(OR(L74&gt;=3.5,M74&gt;=5),"Crítico",IF(OR(L74&gt;=2.5,M74&gt;=4),"Alto",IF(L74&gt;=1.5,"Medio","Bajo"))))</f>
        <v/>
      </c>
      <c r="O74" s="12" t="inlineStr"/>
      <c r="P74" s="9" t="inlineStr"/>
    </row>
    <row r="75" ht="28" customHeight="1">
      <c r="A75" s="7">
        <f>IF('Registro de Proveedores'!A75="","",'Registro de Proveedores'!A75)</f>
        <v/>
      </c>
      <c r="B75" s="7">
        <f>IF('Registro de Proveedores'!B75="","",'Registro de Proveedores'!B75)</f>
        <v/>
      </c>
      <c r="C75" s="9" t="inlineStr"/>
      <c r="D75" s="9" t="inlineStr"/>
      <c r="E75" s="9" t="inlineStr"/>
      <c r="F75" s="9" t="inlineStr"/>
      <c r="G75" s="9" t="inlineStr"/>
      <c r="H75" s="9" t="inlineStr"/>
      <c r="I75" s="9" t="inlineStr"/>
      <c r="J75" s="13">
        <f>IF(A75="","",AVERAGE(C75:I75))</f>
        <v/>
      </c>
      <c r="K75" s="11" t="inlineStr"/>
      <c r="L75" s="13">
        <f>IF(A75="","",J75*(1-K75))</f>
        <v/>
      </c>
      <c r="M75" s="9" t="inlineStr"/>
      <c r="N75" s="7">
        <f>IF(A75="","",IF(OR(L75&gt;=3.5,M75&gt;=5),"Crítico",IF(OR(L75&gt;=2.5,M75&gt;=4),"Alto",IF(L75&gt;=1.5,"Medio","Bajo"))))</f>
        <v/>
      </c>
      <c r="O75" s="12" t="inlineStr"/>
      <c r="P75" s="9" t="inlineStr"/>
    </row>
    <row r="76" ht="28" customHeight="1">
      <c r="A76" s="6">
        <f>IF('Registro de Proveedores'!A76="","",'Registro de Proveedores'!A76)</f>
        <v/>
      </c>
      <c r="B76" s="6">
        <f>IF('Registro de Proveedores'!B76="","",'Registro de Proveedores'!B76)</f>
        <v/>
      </c>
      <c r="C76" s="9" t="inlineStr"/>
      <c r="D76" s="9" t="inlineStr"/>
      <c r="E76" s="9" t="inlineStr"/>
      <c r="F76" s="9" t="inlineStr"/>
      <c r="G76" s="9" t="inlineStr"/>
      <c r="H76" s="9" t="inlineStr"/>
      <c r="I76" s="9" t="inlineStr"/>
      <c r="J76" s="14">
        <f>IF(A76="","",AVERAGE(C76:I76))</f>
        <v/>
      </c>
      <c r="K76" s="11" t="inlineStr"/>
      <c r="L76" s="14">
        <f>IF(A76="","",J76*(1-K76))</f>
        <v/>
      </c>
      <c r="M76" s="9" t="inlineStr"/>
      <c r="N76" s="6">
        <f>IF(A76="","",IF(OR(L76&gt;=3.5,M76&gt;=5),"Crítico",IF(OR(L76&gt;=2.5,M76&gt;=4),"Alto",IF(L76&gt;=1.5,"Medio","Bajo"))))</f>
        <v/>
      </c>
      <c r="O76" s="12" t="inlineStr"/>
      <c r="P76" s="9" t="inlineStr"/>
    </row>
    <row r="77" ht="28" customHeight="1">
      <c r="A77" s="7">
        <f>IF('Registro de Proveedores'!A77="","",'Registro de Proveedores'!A77)</f>
        <v/>
      </c>
      <c r="B77" s="7">
        <f>IF('Registro de Proveedores'!B77="","",'Registro de Proveedores'!B77)</f>
        <v/>
      </c>
      <c r="C77" s="9" t="inlineStr"/>
      <c r="D77" s="9" t="inlineStr"/>
      <c r="E77" s="9" t="inlineStr"/>
      <c r="F77" s="9" t="inlineStr"/>
      <c r="G77" s="9" t="inlineStr"/>
      <c r="H77" s="9" t="inlineStr"/>
      <c r="I77" s="9" t="inlineStr"/>
      <c r="J77" s="13">
        <f>IF(A77="","",AVERAGE(C77:I77))</f>
        <v/>
      </c>
      <c r="K77" s="11" t="inlineStr"/>
      <c r="L77" s="13">
        <f>IF(A77="","",J77*(1-K77))</f>
        <v/>
      </c>
      <c r="M77" s="9" t="inlineStr"/>
      <c r="N77" s="7">
        <f>IF(A77="","",IF(OR(L77&gt;=3.5,M77&gt;=5),"Crítico",IF(OR(L77&gt;=2.5,M77&gt;=4),"Alto",IF(L77&gt;=1.5,"Medio","Bajo"))))</f>
        <v/>
      </c>
      <c r="O77" s="12" t="inlineStr"/>
      <c r="P77" s="9" t="inlineStr"/>
    </row>
    <row r="78" ht="28" customHeight="1">
      <c r="A78" s="6">
        <f>IF('Registro de Proveedores'!A78="","",'Registro de Proveedores'!A78)</f>
        <v/>
      </c>
      <c r="B78" s="6">
        <f>IF('Registro de Proveedores'!B78="","",'Registro de Proveedores'!B78)</f>
        <v/>
      </c>
      <c r="C78" s="9" t="inlineStr"/>
      <c r="D78" s="9" t="inlineStr"/>
      <c r="E78" s="9" t="inlineStr"/>
      <c r="F78" s="9" t="inlineStr"/>
      <c r="G78" s="9" t="inlineStr"/>
      <c r="H78" s="9" t="inlineStr"/>
      <c r="I78" s="9" t="inlineStr"/>
      <c r="J78" s="14">
        <f>IF(A78="","",AVERAGE(C78:I78))</f>
        <v/>
      </c>
      <c r="K78" s="11" t="inlineStr"/>
      <c r="L78" s="14">
        <f>IF(A78="","",J78*(1-K78))</f>
        <v/>
      </c>
      <c r="M78" s="9" t="inlineStr"/>
      <c r="N78" s="6">
        <f>IF(A78="","",IF(OR(L78&gt;=3.5,M78&gt;=5),"Crítico",IF(OR(L78&gt;=2.5,M78&gt;=4),"Alto",IF(L78&gt;=1.5,"Medio","Bajo"))))</f>
        <v/>
      </c>
      <c r="O78" s="12" t="inlineStr"/>
      <c r="P78" s="9" t="inlineStr"/>
    </row>
    <row r="79" ht="28" customHeight="1">
      <c r="A79" s="7">
        <f>IF('Registro de Proveedores'!A79="","",'Registro de Proveedores'!A79)</f>
        <v/>
      </c>
      <c r="B79" s="7">
        <f>IF('Registro de Proveedores'!B79="","",'Registro de Proveedores'!B79)</f>
        <v/>
      </c>
      <c r="C79" s="9" t="inlineStr"/>
      <c r="D79" s="9" t="inlineStr"/>
      <c r="E79" s="9" t="inlineStr"/>
      <c r="F79" s="9" t="inlineStr"/>
      <c r="G79" s="9" t="inlineStr"/>
      <c r="H79" s="9" t="inlineStr"/>
      <c r="I79" s="9" t="inlineStr"/>
      <c r="J79" s="13">
        <f>IF(A79="","",AVERAGE(C79:I79))</f>
        <v/>
      </c>
      <c r="K79" s="11" t="inlineStr"/>
      <c r="L79" s="13">
        <f>IF(A79="","",J79*(1-K79))</f>
        <v/>
      </c>
      <c r="M79" s="9" t="inlineStr"/>
      <c r="N79" s="7">
        <f>IF(A79="","",IF(OR(L79&gt;=3.5,M79&gt;=5),"Crítico",IF(OR(L79&gt;=2.5,M79&gt;=4),"Alto",IF(L79&gt;=1.5,"Medio","Bajo"))))</f>
        <v/>
      </c>
      <c r="O79" s="12" t="inlineStr"/>
      <c r="P79" s="9" t="inlineStr"/>
    </row>
    <row r="80" ht="28" customHeight="1">
      <c r="A80" s="6">
        <f>IF('Registro de Proveedores'!A80="","",'Registro de Proveedores'!A80)</f>
        <v/>
      </c>
      <c r="B80" s="6">
        <f>IF('Registro de Proveedores'!B80="","",'Registro de Proveedores'!B80)</f>
        <v/>
      </c>
      <c r="C80" s="9" t="inlineStr"/>
      <c r="D80" s="9" t="inlineStr"/>
      <c r="E80" s="9" t="inlineStr"/>
      <c r="F80" s="9" t="inlineStr"/>
      <c r="G80" s="9" t="inlineStr"/>
      <c r="H80" s="9" t="inlineStr"/>
      <c r="I80" s="9" t="inlineStr"/>
      <c r="J80" s="14">
        <f>IF(A80="","",AVERAGE(C80:I80))</f>
        <v/>
      </c>
      <c r="K80" s="11" t="inlineStr"/>
      <c r="L80" s="14">
        <f>IF(A80="","",J80*(1-K80))</f>
        <v/>
      </c>
      <c r="M80" s="9" t="inlineStr"/>
      <c r="N80" s="6">
        <f>IF(A80="","",IF(OR(L80&gt;=3.5,M80&gt;=5),"Crítico",IF(OR(L80&gt;=2.5,M80&gt;=4),"Alto",IF(L80&gt;=1.5,"Medio","Bajo"))))</f>
        <v/>
      </c>
      <c r="O80" s="12" t="inlineStr"/>
      <c r="P80" s="9" t="inlineStr"/>
    </row>
    <row r="81" ht="28" customHeight="1">
      <c r="A81" s="7">
        <f>IF('Registro de Proveedores'!A81="","",'Registro de Proveedores'!A81)</f>
        <v/>
      </c>
      <c r="B81" s="7">
        <f>IF('Registro de Proveedores'!B81="","",'Registro de Proveedores'!B81)</f>
        <v/>
      </c>
      <c r="C81" s="9" t="inlineStr"/>
      <c r="D81" s="9" t="inlineStr"/>
      <c r="E81" s="9" t="inlineStr"/>
      <c r="F81" s="9" t="inlineStr"/>
      <c r="G81" s="9" t="inlineStr"/>
      <c r="H81" s="9" t="inlineStr"/>
      <c r="I81" s="9" t="inlineStr"/>
      <c r="J81" s="13">
        <f>IF(A81="","",AVERAGE(C81:I81))</f>
        <v/>
      </c>
      <c r="K81" s="11" t="inlineStr"/>
      <c r="L81" s="13">
        <f>IF(A81="","",J81*(1-K81))</f>
        <v/>
      </c>
      <c r="M81" s="9" t="inlineStr"/>
      <c r="N81" s="7">
        <f>IF(A81="","",IF(OR(L81&gt;=3.5,M81&gt;=5),"Crítico",IF(OR(L81&gt;=2.5,M81&gt;=4),"Alto",IF(L81&gt;=1.5,"Medio","Bajo"))))</f>
        <v/>
      </c>
      <c r="O81" s="12" t="inlineStr"/>
      <c r="P81" s="9" t="inlineStr"/>
    </row>
    <row r="82" ht="28" customHeight="1">
      <c r="A82" s="6">
        <f>IF('Registro de Proveedores'!A82="","",'Registro de Proveedores'!A82)</f>
        <v/>
      </c>
      <c r="B82" s="6">
        <f>IF('Registro de Proveedores'!B82="","",'Registro de Proveedores'!B82)</f>
        <v/>
      </c>
      <c r="C82" s="9" t="inlineStr"/>
      <c r="D82" s="9" t="inlineStr"/>
      <c r="E82" s="9" t="inlineStr"/>
      <c r="F82" s="9" t="inlineStr"/>
      <c r="G82" s="9" t="inlineStr"/>
      <c r="H82" s="9" t="inlineStr"/>
      <c r="I82" s="9" t="inlineStr"/>
      <c r="J82" s="14">
        <f>IF(A82="","",AVERAGE(C82:I82))</f>
        <v/>
      </c>
      <c r="K82" s="11" t="inlineStr"/>
      <c r="L82" s="14">
        <f>IF(A82="","",J82*(1-K82))</f>
        <v/>
      </c>
      <c r="M82" s="9" t="inlineStr"/>
      <c r="N82" s="6">
        <f>IF(A82="","",IF(OR(L82&gt;=3.5,M82&gt;=5),"Crítico",IF(OR(L82&gt;=2.5,M82&gt;=4),"Alto",IF(L82&gt;=1.5,"Medio","Bajo"))))</f>
        <v/>
      </c>
      <c r="O82" s="12" t="inlineStr"/>
      <c r="P82" s="9" t="inlineStr"/>
    </row>
    <row r="83" ht="28" customHeight="1">
      <c r="A83" s="7">
        <f>IF('Registro de Proveedores'!A83="","",'Registro de Proveedores'!A83)</f>
        <v/>
      </c>
      <c r="B83" s="7">
        <f>IF('Registro de Proveedores'!B83="","",'Registro de Proveedores'!B83)</f>
        <v/>
      </c>
      <c r="C83" s="9" t="inlineStr"/>
      <c r="D83" s="9" t="inlineStr"/>
      <c r="E83" s="9" t="inlineStr"/>
      <c r="F83" s="9" t="inlineStr"/>
      <c r="G83" s="9" t="inlineStr"/>
      <c r="H83" s="9" t="inlineStr"/>
      <c r="I83" s="9" t="inlineStr"/>
      <c r="J83" s="13">
        <f>IF(A83="","",AVERAGE(C83:I83))</f>
        <v/>
      </c>
      <c r="K83" s="11" t="inlineStr"/>
      <c r="L83" s="13">
        <f>IF(A83="","",J83*(1-K83))</f>
        <v/>
      </c>
      <c r="M83" s="9" t="inlineStr"/>
      <c r="N83" s="7">
        <f>IF(A83="","",IF(OR(L83&gt;=3.5,M83&gt;=5),"Crítico",IF(OR(L83&gt;=2.5,M83&gt;=4),"Alto",IF(L83&gt;=1.5,"Medio","Bajo"))))</f>
        <v/>
      </c>
      <c r="O83" s="12" t="inlineStr"/>
      <c r="P83" s="9" t="inlineStr"/>
    </row>
    <row r="84" ht="28" customHeight="1">
      <c r="A84" s="6">
        <f>IF('Registro de Proveedores'!A84="","",'Registro de Proveedores'!A84)</f>
        <v/>
      </c>
      <c r="B84" s="6">
        <f>IF('Registro de Proveedores'!B84="","",'Registro de Proveedores'!B84)</f>
        <v/>
      </c>
      <c r="C84" s="9" t="inlineStr"/>
      <c r="D84" s="9" t="inlineStr"/>
      <c r="E84" s="9" t="inlineStr"/>
      <c r="F84" s="9" t="inlineStr"/>
      <c r="G84" s="9" t="inlineStr"/>
      <c r="H84" s="9" t="inlineStr"/>
      <c r="I84" s="9" t="inlineStr"/>
      <c r="J84" s="14">
        <f>IF(A84="","",AVERAGE(C84:I84))</f>
        <v/>
      </c>
      <c r="K84" s="11" t="inlineStr"/>
      <c r="L84" s="14">
        <f>IF(A84="","",J84*(1-K84))</f>
        <v/>
      </c>
      <c r="M84" s="9" t="inlineStr"/>
      <c r="N84" s="6">
        <f>IF(A84="","",IF(OR(L84&gt;=3.5,M84&gt;=5),"Crítico",IF(OR(L84&gt;=2.5,M84&gt;=4),"Alto",IF(L84&gt;=1.5,"Medio","Bajo"))))</f>
        <v/>
      </c>
      <c r="O84" s="12" t="inlineStr"/>
      <c r="P84" s="9" t="inlineStr"/>
    </row>
    <row r="85" ht="28" customHeight="1">
      <c r="A85" s="7">
        <f>IF('Registro de Proveedores'!A85="","",'Registro de Proveedores'!A85)</f>
        <v/>
      </c>
      <c r="B85" s="7">
        <f>IF('Registro de Proveedores'!B85="","",'Registro de Proveedores'!B85)</f>
        <v/>
      </c>
      <c r="C85" s="9" t="inlineStr"/>
      <c r="D85" s="9" t="inlineStr"/>
      <c r="E85" s="9" t="inlineStr"/>
      <c r="F85" s="9" t="inlineStr"/>
      <c r="G85" s="9" t="inlineStr"/>
      <c r="H85" s="9" t="inlineStr"/>
      <c r="I85" s="9" t="inlineStr"/>
      <c r="J85" s="13">
        <f>IF(A85="","",AVERAGE(C85:I85))</f>
        <v/>
      </c>
      <c r="K85" s="11" t="inlineStr"/>
      <c r="L85" s="13">
        <f>IF(A85="","",J85*(1-K85))</f>
        <v/>
      </c>
      <c r="M85" s="9" t="inlineStr"/>
      <c r="N85" s="7">
        <f>IF(A85="","",IF(OR(L85&gt;=3.5,M85&gt;=5),"Crítico",IF(OR(L85&gt;=2.5,M85&gt;=4),"Alto",IF(L85&gt;=1.5,"Medio","Bajo"))))</f>
        <v/>
      </c>
      <c r="O85" s="12" t="inlineStr"/>
      <c r="P85" s="9" t="inlineStr"/>
    </row>
    <row r="86" ht="28" customHeight="1">
      <c r="A86" s="6">
        <f>IF('Registro de Proveedores'!A86="","",'Registro de Proveedores'!A86)</f>
        <v/>
      </c>
      <c r="B86" s="6">
        <f>IF('Registro de Proveedores'!B86="","",'Registro de Proveedores'!B86)</f>
        <v/>
      </c>
      <c r="C86" s="9" t="inlineStr"/>
      <c r="D86" s="9" t="inlineStr"/>
      <c r="E86" s="9" t="inlineStr"/>
      <c r="F86" s="9" t="inlineStr"/>
      <c r="G86" s="9" t="inlineStr"/>
      <c r="H86" s="9" t="inlineStr"/>
      <c r="I86" s="9" t="inlineStr"/>
      <c r="J86" s="14">
        <f>IF(A86="","",AVERAGE(C86:I86))</f>
        <v/>
      </c>
      <c r="K86" s="11" t="inlineStr"/>
      <c r="L86" s="14">
        <f>IF(A86="","",J86*(1-K86))</f>
        <v/>
      </c>
      <c r="M86" s="9" t="inlineStr"/>
      <c r="N86" s="6">
        <f>IF(A86="","",IF(OR(L86&gt;=3.5,M86&gt;=5),"Crítico",IF(OR(L86&gt;=2.5,M86&gt;=4),"Alto",IF(L86&gt;=1.5,"Medio","Bajo"))))</f>
        <v/>
      </c>
      <c r="O86" s="12" t="inlineStr"/>
      <c r="P86" s="9" t="inlineStr"/>
    </row>
    <row r="87" ht="28" customHeight="1">
      <c r="A87" s="7">
        <f>IF('Registro de Proveedores'!A87="","",'Registro de Proveedores'!A87)</f>
        <v/>
      </c>
      <c r="B87" s="7">
        <f>IF('Registro de Proveedores'!B87="","",'Registro de Proveedores'!B87)</f>
        <v/>
      </c>
      <c r="C87" s="9" t="inlineStr"/>
      <c r="D87" s="9" t="inlineStr"/>
      <c r="E87" s="9" t="inlineStr"/>
      <c r="F87" s="9" t="inlineStr"/>
      <c r="G87" s="9" t="inlineStr"/>
      <c r="H87" s="9" t="inlineStr"/>
      <c r="I87" s="9" t="inlineStr"/>
      <c r="J87" s="13">
        <f>IF(A87="","",AVERAGE(C87:I87))</f>
        <v/>
      </c>
      <c r="K87" s="11" t="inlineStr"/>
      <c r="L87" s="13">
        <f>IF(A87="","",J87*(1-K87))</f>
        <v/>
      </c>
      <c r="M87" s="9" t="inlineStr"/>
      <c r="N87" s="7">
        <f>IF(A87="","",IF(OR(L87&gt;=3.5,M87&gt;=5),"Crítico",IF(OR(L87&gt;=2.5,M87&gt;=4),"Alto",IF(L87&gt;=1.5,"Medio","Bajo"))))</f>
        <v/>
      </c>
      <c r="O87" s="12" t="inlineStr"/>
      <c r="P87" s="9" t="inlineStr"/>
    </row>
    <row r="88" ht="28" customHeight="1">
      <c r="A88" s="6">
        <f>IF('Registro de Proveedores'!A88="","",'Registro de Proveedores'!A88)</f>
        <v/>
      </c>
      <c r="B88" s="6">
        <f>IF('Registro de Proveedores'!B88="","",'Registro de Proveedores'!B88)</f>
        <v/>
      </c>
      <c r="C88" s="9" t="inlineStr"/>
      <c r="D88" s="9" t="inlineStr"/>
      <c r="E88" s="9" t="inlineStr"/>
      <c r="F88" s="9" t="inlineStr"/>
      <c r="G88" s="9" t="inlineStr"/>
      <c r="H88" s="9" t="inlineStr"/>
      <c r="I88" s="9" t="inlineStr"/>
      <c r="J88" s="14">
        <f>IF(A88="","",AVERAGE(C88:I88))</f>
        <v/>
      </c>
      <c r="K88" s="11" t="inlineStr"/>
      <c r="L88" s="14">
        <f>IF(A88="","",J88*(1-K88))</f>
        <v/>
      </c>
      <c r="M88" s="9" t="inlineStr"/>
      <c r="N88" s="6">
        <f>IF(A88="","",IF(OR(L88&gt;=3.5,M88&gt;=5),"Crítico",IF(OR(L88&gt;=2.5,M88&gt;=4),"Alto",IF(L88&gt;=1.5,"Medio","Bajo"))))</f>
        <v/>
      </c>
      <c r="O88" s="12" t="inlineStr"/>
      <c r="P88" s="9" t="inlineStr"/>
    </row>
    <row r="89" ht="28" customHeight="1">
      <c r="A89" s="7">
        <f>IF('Registro de Proveedores'!A89="","",'Registro de Proveedores'!A89)</f>
        <v/>
      </c>
      <c r="B89" s="7">
        <f>IF('Registro de Proveedores'!B89="","",'Registro de Proveedores'!B89)</f>
        <v/>
      </c>
      <c r="C89" s="9" t="inlineStr"/>
      <c r="D89" s="9" t="inlineStr"/>
      <c r="E89" s="9" t="inlineStr"/>
      <c r="F89" s="9" t="inlineStr"/>
      <c r="G89" s="9" t="inlineStr"/>
      <c r="H89" s="9" t="inlineStr"/>
      <c r="I89" s="9" t="inlineStr"/>
      <c r="J89" s="13">
        <f>IF(A89="","",AVERAGE(C89:I89))</f>
        <v/>
      </c>
      <c r="K89" s="11" t="inlineStr"/>
      <c r="L89" s="13">
        <f>IF(A89="","",J89*(1-K89))</f>
        <v/>
      </c>
      <c r="M89" s="9" t="inlineStr"/>
      <c r="N89" s="7">
        <f>IF(A89="","",IF(OR(L89&gt;=3.5,M89&gt;=5),"Crítico",IF(OR(L89&gt;=2.5,M89&gt;=4),"Alto",IF(L89&gt;=1.5,"Medio","Bajo"))))</f>
        <v/>
      </c>
      <c r="O89" s="12" t="inlineStr"/>
      <c r="P89" s="9" t="inlineStr"/>
    </row>
    <row r="90" ht="28" customHeight="1">
      <c r="A90" s="6">
        <f>IF('Registro de Proveedores'!A90="","",'Registro de Proveedores'!A90)</f>
        <v/>
      </c>
      <c r="B90" s="6">
        <f>IF('Registro de Proveedores'!B90="","",'Registro de Proveedores'!B90)</f>
        <v/>
      </c>
      <c r="C90" s="9" t="inlineStr"/>
      <c r="D90" s="9" t="inlineStr"/>
      <c r="E90" s="9" t="inlineStr"/>
      <c r="F90" s="9" t="inlineStr"/>
      <c r="G90" s="9" t="inlineStr"/>
      <c r="H90" s="9" t="inlineStr"/>
      <c r="I90" s="9" t="inlineStr"/>
      <c r="J90" s="14">
        <f>IF(A90="","",AVERAGE(C90:I90))</f>
        <v/>
      </c>
      <c r="K90" s="11" t="inlineStr"/>
      <c r="L90" s="14">
        <f>IF(A90="","",J90*(1-K90))</f>
        <v/>
      </c>
      <c r="M90" s="9" t="inlineStr"/>
      <c r="N90" s="6">
        <f>IF(A90="","",IF(OR(L90&gt;=3.5,M90&gt;=5),"Crítico",IF(OR(L90&gt;=2.5,M90&gt;=4),"Alto",IF(L90&gt;=1.5,"Medio","Bajo"))))</f>
        <v/>
      </c>
      <c r="O90" s="12" t="inlineStr"/>
      <c r="P90" s="9" t="inlineStr"/>
    </row>
    <row r="91" ht="28" customHeight="1">
      <c r="A91" s="7">
        <f>IF('Registro de Proveedores'!A91="","",'Registro de Proveedores'!A91)</f>
        <v/>
      </c>
      <c r="B91" s="7">
        <f>IF('Registro de Proveedores'!B91="","",'Registro de Proveedores'!B91)</f>
        <v/>
      </c>
      <c r="C91" s="9" t="inlineStr"/>
      <c r="D91" s="9" t="inlineStr"/>
      <c r="E91" s="9" t="inlineStr"/>
      <c r="F91" s="9" t="inlineStr"/>
      <c r="G91" s="9" t="inlineStr"/>
      <c r="H91" s="9" t="inlineStr"/>
      <c r="I91" s="9" t="inlineStr"/>
      <c r="J91" s="13">
        <f>IF(A91="","",AVERAGE(C91:I91))</f>
        <v/>
      </c>
      <c r="K91" s="11" t="inlineStr"/>
      <c r="L91" s="13">
        <f>IF(A91="","",J91*(1-K91))</f>
        <v/>
      </c>
      <c r="M91" s="9" t="inlineStr"/>
      <c r="N91" s="7">
        <f>IF(A91="","",IF(OR(L91&gt;=3.5,M91&gt;=5),"Crítico",IF(OR(L91&gt;=2.5,M91&gt;=4),"Alto",IF(L91&gt;=1.5,"Medio","Bajo"))))</f>
        <v/>
      </c>
      <c r="O91" s="12" t="inlineStr"/>
      <c r="P91" s="9" t="inlineStr"/>
    </row>
    <row r="92" ht="28" customHeight="1">
      <c r="A92" s="6">
        <f>IF('Registro de Proveedores'!A92="","",'Registro de Proveedores'!A92)</f>
        <v/>
      </c>
      <c r="B92" s="6">
        <f>IF('Registro de Proveedores'!B92="","",'Registro de Proveedores'!B92)</f>
        <v/>
      </c>
      <c r="C92" s="9" t="inlineStr"/>
      <c r="D92" s="9" t="inlineStr"/>
      <c r="E92" s="9" t="inlineStr"/>
      <c r="F92" s="9" t="inlineStr"/>
      <c r="G92" s="9" t="inlineStr"/>
      <c r="H92" s="9" t="inlineStr"/>
      <c r="I92" s="9" t="inlineStr"/>
      <c r="J92" s="14">
        <f>IF(A92="","",AVERAGE(C92:I92))</f>
        <v/>
      </c>
      <c r="K92" s="11" t="inlineStr"/>
      <c r="L92" s="14">
        <f>IF(A92="","",J92*(1-K92))</f>
        <v/>
      </c>
      <c r="M92" s="9" t="inlineStr"/>
      <c r="N92" s="6">
        <f>IF(A92="","",IF(OR(L92&gt;=3.5,M92&gt;=5),"Crítico",IF(OR(L92&gt;=2.5,M92&gt;=4),"Alto",IF(L92&gt;=1.5,"Medio","Bajo"))))</f>
        <v/>
      </c>
      <c r="O92" s="12" t="inlineStr"/>
      <c r="P92" s="9" t="inlineStr"/>
    </row>
    <row r="93" ht="28" customHeight="1">
      <c r="A93" s="7">
        <f>IF('Registro de Proveedores'!A93="","",'Registro de Proveedores'!A93)</f>
        <v/>
      </c>
      <c r="B93" s="7">
        <f>IF('Registro de Proveedores'!B93="","",'Registro de Proveedores'!B93)</f>
        <v/>
      </c>
      <c r="C93" s="9" t="inlineStr"/>
      <c r="D93" s="9" t="inlineStr"/>
      <c r="E93" s="9" t="inlineStr"/>
      <c r="F93" s="9" t="inlineStr"/>
      <c r="G93" s="9" t="inlineStr"/>
      <c r="H93" s="9" t="inlineStr"/>
      <c r="I93" s="9" t="inlineStr"/>
      <c r="J93" s="13">
        <f>IF(A93="","",AVERAGE(C93:I93))</f>
        <v/>
      </c>
      <c r="K93" s="11" t="inlineStr"/>
      <c r="L93" s="13">
        <f>IF(A93="","",J93*(1-K93))</f>
        <v/>
      </c>
      <c r="M93" s="9" t="inlineStr"/>
      <c r="N93" s="7">
        <f>IF(A93="","",IF(OR(L93&gt;=3.5,M93&gt;=5),"Crítico",IF(OR(L93&gt;=2.5,M93&gt;=4),"Alto",IF(L93&gt;=1.5,"Medio","Bajo"))))</f>
        <v/>
      </c>
      <c r="O93" s="12" t="inlineStr"/>
      <c r="P93" s="9" t="inlineStr"/>
    </row>
    <row r="94" ht="28" customHeight="1">
      <c r="A94" s="6">
        <f>IF('Registro de Proveedores'!A94="","",'Registro de Proveedores'!A94)</f>
        <v/>
      </c>
      <c r="B94" s="6">
        <f>IF('Registro de Proveedores'!B94="","",'Registro de Proveedores'!B94)</f>
        <v/>
      </c>
      <c r="C94" s="9" t="inlineStr"/>
      <c r="D94" s="9" t="inlineStr"/>
      <c r="E94" s="9" t="inlineStr"/>
      <c r="F94" s="9" t="inlineStr"/>
      <c r="G94" s="9" t="inlineStr"/>
      <c r="H94" s="9" t="inlineStr"/>
      <c r="I94" s="9" t="inlineStr"/>
      <c r="J94" s="14">
        <f>IF(A94="","",AVERAGE(C94:I94))</f>
        <v/>
      </c>
      <c r="K94" s="11" t="inlineStr"/>
      <c r="L94" s="14">
        <f>IF(A94="","",J94*(1-K94))</f>
        <v/>
      </c>
      <c r="M94" s="9" t="inlineStr"/>
      <c r="N94" s="6">
        <f>IF(A94="","",IF(OR(L94&gt;=3.5,M94&gt;=5),"Crítico",IF(OR(L94&gt;=2.5,M94&gt;=4),"Alto",IF(L94&gt;=1.5,"Medio","Bajo"))))</f>
        <v/>
      </c>
      <c r="O94" s="12" t="inlineStr"/>
      <c r="P94" s="9" t="inlineStr"/>
    </row>
    <row r="95" ht="28" customHeight="1">
      <c r="A95" s="7">
        <f>IF('Registro de Proveedores'!A95="","",'Registro de Proveedores'!A95)</f>
        <v/>
      </c>
      <c r="B95" s="7">
        <f>IF('Registro de Proveedores'!B95="","",'Registro de Proveedores'!B95)</f>
        <v/>
      </c>
      <c r="C95" s="9" t="inlineStr"/>
      <c r="D95" s="9" t="inlineStr"/>
      <c r="E95" s="9" t="inlineStr"/>
      <c r="F95" s="9" t="inlineStr"/>
      <c r="G95" s="9" t="inlineStr"/>
      <c r="H95" s="9" t="inlineStr"/>
      <c r="I95" s="9" t="inlineStr"/>
      <c r="J95" s="13">
        <f>IF(A95="","",AVERAGE(C95:I95))</f>
        <v/>
      </c>
      <c r="K95" s="11" t="inlineStr"/>
      <c r="L95" s="13">
        <f>IF(A95="","",J95*(1-K95))</f>
        <v/>
      </c>
      <c r="M95" s="9" t="inlineStr"/>
      <c r="N95" s="7">
        <f>IF(A95="","",IF(OR(L95&gt;=3.5,M95&gt;=5),"Crítico",IF(OR(L95&gt;=2.5,M95&gt;=4),"Alto",IF(L95&gt;=1.5,"Medio","Bajo"))))</f>
        <v/>
      </c>
      <c r="O95" s="12" t="inlineStr"/>
      <c r="P95" s="9" t="inlineStr"/>
    </row>
    <row r="96" ht="28" customHeight="1">
      <c r="A96" s="6">
        <f>IF('Registro de Proveedores'!A96="","",'Registro de Proveedores'!A96)</f>
        <v/>
      </c>
      <c r="B96" s="6">
        <f>IF('Registro de Proveedores'!B96="","",'Registro de Proveedores'!B96)</f>
        <v/>
      </c>
      <c r="C96" s="9" t="inlineStr"/>
      <c r="D96" s="9" t="inlineStr"/>
      <c r="E96" s="9" t="inlineStr"/>
      <c r="F96" s="9" t="inlineStr"/>
      <c r="G96" s="9" t="inlineStr"/>
      <c r="H96" s="9" t="inlineStr"/>
      <c r="I96" s="9" t="inlineStr"/>
      <c r="J96" s="14">
        <f>IF(A96="","",AVERAGE(C96:I96))</f>
        <v/>
      </c>
      <c r="K96" s="11" t="inlineStr"/>
      <c r="L96" s="14">
        <f>IF(A96="","",J96*(1-K96))</f>
        <v/>
      </c>
      <c r="M96" s="9" t="inlineStr"/>
      <c r="N96" s="6">
        <f>IF(A96="","",IF(OR(L96&gt;=3.5,M96&gt;=5),"Crítico",IF(OR(L96&gt;=2.5,M96&gt;=4),"Alto",IF(L96&gt;=1.5,"Medio","Bajo"))))</f>
        <v/>
      </c>
      <c r="O96" s="12" t="inlineStr"/>
      <c r="P96" s="9" t="inlineStr"/>
    </row>
    <row r="97" ht="28" customHeight="1">
      <c r="A97" s="7">
        <f>IF('Registro de Proveedores'!A97="","",'Registro de Proveedores'!A97)</f>
        <v/>
      </c>
      <c r="B97" s="7">
        <f>IF('Registro de Proveedores'!B97="","",'Registro de Proveedores'!B97)</f>
        <v/>
      </c>
      <c r="C97" s="9" t="inlineStr"/>
      <c r="D97" s="9" t="inlineStr"/>
      <c r="E97" s="9" t="inlineStr"/>
      <c r="F97" s="9" t="inlineStr"/>
      <c r="G97" s="9" t="inlineStr"/>
      <c r="H97" s="9" t="inlineStr"/>
      <c r="I97" s="9" t="inlineStr"/>
      <c r="J97" s="13">
        <f>IF(A97="","",AVERAGE(C97:I97))</f>
        <v/>
      </c>
      <c r="K97" s="11" t="inlineStr"/>
      <c r="L97" s="13">
        <f>IF(A97="","",J97*(1-K97))</f>
        <v/>
      </c>
      <c r="M97" s="9" t="inlineStr"/>
      <c r="N97" s="7">
        <f>IF(A97="","",IF(OR(L97&gt;=3.5,M97&gt;=5),"Crítico",IF(OR(L97&gt;=2.5,M97&gt;=4),"Alto",IF(L97&gt;=1.5,"Medio","Bajo"))))</f>
        <v/>
      </c>
      <c r="O97" s="12" t="inlineStr"/>
      <c r="P97" s="9" t="inlineStr"/>
    </row>
    <row r="98" ht="28" customHeight="1">
      <c r="A98" s="6">
        <f>IF('Registro de Proveedores'!A98="","",'Registro de Proveedores'!A98)</f>
        <v/>
      </c>
      <c r="B98" s="6">
        <f>IF('Registro de Proveedores'!B98="","",'Registro de Proveedores'!B98)</f>
        <v/>
      </c>
      <c r="C98" s="9" t="inlineStr"/>
      <c r="D98" s="9" t="inlineStr"/>
      <c r="E98" s="9" t="inlineStr"/>
      <c r="F98" s="9" t="inlineStr"/>
      <c r="G98" s="9" t="inlineStr"/>
      <c r="H98" s="9" t="inlineStr"/>
      <c r="I98" s="9" t="inlineStr"/>
      <c r="J98" s="14">
        <f>IF(A98="","",AVERAGE(C98:I98))</f>
        <v/>
      </c>
      <c r="K98" s="11" t="inlineStr"/>
      <c r="L98" s="14">
        <f>IF(A98="","",J98*(1-K98))</f>
        <v/>
      </c>
      <c r="M98" s="9" t="inlineStr"/>
      <c r="N98" s="6">
        <f>IF(A98="","",IF(OR(L98&gt;=3.5,M98&gt;=5),"Crítico",IF(OR(L98&gt;=2.5,M98&gt;=4),"Alto",IF(L98&gt;=1.5,"Medio","Bajo"))))</f>
        <v/>
      </c>
      <c r="O98" s="12" t="inlineStr"/>
      <c r="P98" s="9" t="inlineStr"/>
    </row>
    <row r="99" ht="28" customHeight="1">
      <c r="A99" s="7">
        <f>IF('Registro de Proveedores'!A99="","",'Registro de Proveedores'!A99)</f>
        <v/>
      </c>
      <c r="B99" s="7">
        <f>IF('Registro de Proveedores'!B99="","",'Registro de Proveedores'!B99)</f>
        <v/>
      </c>
      <c r="C99" s="9" t="inlineStr"/>
      <c r="D99" s="9" t="inlineStr"/>
      <c r="E99" s="9" t="inlineStr"/>
      <c r="F99" s="9" t="inlineStr"/>
      <c r="G99" s="9" t="inlineStr"/>
      <c r="H99" s="9" t="inlineStr"/>
      <c r="I99" s="9" t="inlineStr"/>
      <c r="J99" s="13">
        <f>IF(A99="","",AVERAGE(C99:I99))</f>
        <v/>
      </c>
      <c r="K99" s="11" t="inlineStr"/>
      <c r="L99" s="13">
        <f>IF(A99="","",J99*(1-K99))</f>
        <v/>
      </c>
      <c r="M99" s="9" t="inlineStr"/>
      <c r="N99" s="7">
        <f>IF(A99="","",IF(OR(L99&gt;=3.5,M99&gt;=5),"Crítico",IF(OR(L99&gt;=2.5,M99&gt;=4),"Alto",IF(L99&gt;=1.5,"Medio","Bajo"))))</f>
        <v/>
      </c>
      <c r="O99" s="12" t="inlineStr"/>
      <c r="P99" s="9" t="inlineStr"/>
    </row>
    <row r="100" ht="28" customHeight="1">
      <c r="A100" s="6">
        <f>IF('Registro de Proveedores'!A100="","",'Registro de Proveedores'!A100)</f>
        <v/>
      </c>
      <c r="B100" s="6">
        <f>IF('Registro de Proveedores'!B100="","",'Registro de Proveedores'!B100)</f>
        <v/>
      </c>
      <c r="C100" s="9" t="inlineStr"/>
      <c r="D100" s="9" t="inlineStr"/>
      <c r="E100" s="9" t="inlineStr"/>
      <c r="F100" s="9" t="inlineStr"/>
      <c r="G100" s="9" t="inlineStr"/>
      <c r="H100" s="9" t="inlineStr"/>
      <c r="I100" s="9" t="inlineStr"/>
      <c r="J100" s="14">
        <f>IF(A100="","",AVERAGE(C100:I100))</f>
        <v/>
      </c>
      <c r="K100" s="11" t="inlineStr"/>
      <c r="L100" s="14">
        <f>IF(A100="","",J100*(1-K100))</f>
        <v/>
      </c>
      <c r="M100" s="9" t="inlineStr"/>
      <c r="N100" s="6">
        <f>IF(A100="","",IF(OR(L100&gt;=3.5,M100&gt;=5),"Crítico",IF(OR(L100&gt;=2.5,M100&gt;=4),"Alto",IF(L100&gt;=1.5,"Medio","Bajo"))))</f>
        <v/>
      </c>
      <c r="O100" s="12" t="inlineStr"/>
      <c r="P100" s="9" t="inlineStr"/>
    </row>
    <row r="101" ht="28" customHeight="1">
      <c r="A101" s="7">
        <f>IF('Registro de Proveedores'!A101="","",'Registro de Proveedores'!A101)</f>
        <v/>
      </c>
      <c r="B101" s="7">
        <f>IF('Registro de Proveedores'!B101="","",'Registro de Proveedores'!B101)</f>
        <v/>
      </c>
      <c r="C101" s="9" t="inlineStr"/>
      <c r="D101" s="9" t="inlineStr"/>
      <c r="E101" s="9" t="inlineStr"/>
      <c r="F101" s="9" t="inlineStr"/>
      <c r="G101" s="9" t="inlineStr"/>
      <c r="H101" s="9" t="inlineStr"/>
      <c r="I101" s="9" t="inlineStr"/>
      <c r="J101" s="13">
        <f>IF(A101="","",AVERAGE(C101:I101))</f>
        <v/>
      </c>
      <c r="K101" s="11" t="inlineStr"/>
      <c r="L101" s="13">
        <f>IF(A101="","",J101*(1-K101))</f>
        <v/>
      </c>
      <c r="M101" s="9" t="inlineStr"/>
      <c r="N101" s="7">
        <f>IF(A101="","",IF(OR(L101&gt;=3.5,M101&gt;=5),"Crítico",IF(OR(L101&gt;=2.5,M101&gt;=4),"Alto",IF(L101&gt;=1.5,"Medio","Bajo"))))</f>
        <v/>
      </c>
      <c r="O101" s="12" t="inlineStr"/>
      <c r="P101" s="9" t="inlineStr"/>
    </row>
    <row r="102" ht="28" customHeight="1">
      <c r="A102" s="6">
        <f>IF('Registro de Proveedores'!A102="","",'Registro de Proveedores'!A102)</f>
        <v/>
      </c>
      <c r="B102" s="6">
        <f>IF('Registro de Proveedores'!B102="","",'Registro de Proveedores'!B102)</f>
        <v/>
      </c>
      <c r="C102" s="9" t="inlineStr"/>
      <c r="D102" s="9" t="inlineStr"/>
      <c r="E102" s="9" t="inlineStr"/>
      <c r="F102" s="9" t="inlineStr"/>
      <c r="G102" s="9" t="inlineStr"/>
      <c r="H102" s="9" t="inlineStr"/>
      <c r="I102" s="9" t="inlineStr"/>
      <c r="J102" s="14">
        <f>IF(A102="","",AVERAGE(C102:I102))</f>
        <v/>
      </c>
      <c r="K102" s="11" t="inlineStr"/>
      <c r="L102" s="14">
        <f>IF(A102="","",J102*(1-K102))</f>
        <v/>
      </c>
      <c r="M102" s="9" t="inlineStr"/>
      <c r="N102" s="6">
        <f>IF(A102="","",IF(OR(L102&gt;=3.5,M102&gt;=5),"Crítico",IF(OR(L102&gt;=2.5,M102&gt;=4),"Alto",IF(L102&gt;=1.5,"Medio","Bajo"))))</f>
        <v/>
      </c>
      <c r="O102" s="12" t="inlineStr"/>
      <c r="P102" s="9" t="inlineStr"/>
    </row>
    <row r="103" ht="28" customHeight="1">
      <c r="A103" s="7">
        <f>IF('Registro de Proveedores'!A103="","",'Registro de Proveedores'!A103)</f>
        <v/>
      </c>
      <c r="B103" s="7">
        <f>IF('Registro de Proveedores'!B103="","",'Registro de Proveedores'!B103)</f>
        <v/>
      </c>
      <c r="C103" s="9" t="inlineStr"/>
      <c r="D103" s="9" t="inlineStr"/>
      <c r="E103" s="9" t="inlineStr"/>
      <c r="F103" s="9" t="inlineStr"/>
      <c r="G103" s="9" t="inlineStr"/>
      <c r="H103" s="9" t="inlineStr"/>
      <c r="I103" s="9" t="inlineStr"/>
      <c r="J103" s="13">
        <f>IF(A103="","",AVERAGE(C103:I103))</f>
        <v/>
      </c>
      <c r="K103" s="11" t="inlineStr"/>
      <c r="L103" s="13">
        <f>IF(A103="","",J103*(1-K103))</f>
        <v/>
      </c>
      <c r="M103" s="9" t="inlineStr"/>
      <c r="N103" s="7">
        <f>IF(A103="","",IF(OR(L103&gt;=3.5,M103&gt;=5),"Crítico",IF(OR(L103&gt;=2.5,M103&gt;=4),"Alto",IF(L103&gt;=1.5,"Medio","Bajo"))))</f>
        <v/>
      </c>
      <c r="O103" s="12" t="inlineStr"/>
      <c r="P103" s="9" t="inlineStr"/>
    </row>
    <row r="104" ht="28" customHeight="1">
      <c r="A104" s="6">
        <f>IF('Registro de Proveedores'!A104="","",'Registro de Proveedores'!A104)</f>
        <v/>
      </c>
      <c r="B104" s="6">
        <f>IF('Registro de Proveedores'!B104="","",'Registro de Proveedores'!B104)</f>
        <v/>
      </c>
      <c r="C104" s="9" t="inlineStr"/>
      <c r="D104" s="9" t="inlineStr"/>
      <c r="E104" s="9" t="inlineStr"/>
      <c r="F104" s="9" t="inlineStr"/>
      <c r="G104" s="9" t="inlineStr"/>
      <c r="H104" s="9" t="inlineStr"/>
      <c r="I104" s="9" t="inlineStr"/>
      <c r="J104" s="14">
        <f>IF(A104="","",AVERAGE(C104:I104))</f>
        <v/>
      </c>
      <c r="K104" s="11" t="inlineStr"/>
      <c r="L104" s="14">
        <f>IF(A104="","",J104*(1-K104))</f>
        <v/>
      </c>
      <c r="M104" s="9" t="inlineStr"/>
      <c r="N104" s="6">
        <f>IF(A104="","",IF(OR(L104&gt;=3.5,M104&gt;=5),"Crítico",IF(OR(L104&gt;=2.5,M104&gt;=4),"Alto",IF(L104&gt;=1.5,"Medio","Bajo"))))</f>
        <v/>
      </c>
      <c r="O104" s="12" t="inlineStr"/>
      <c r="P104" s="9" t="inlineStr"/>
    </row>
    <row r="107">
      <c r="A107" s="8" t="inlineStr">
        <is>
          <t>EGIXIA · Software procurement para grandes empresas de Latinoamérica · egixia.com/contactenos/</t>
        </is>
      </c>
    </row>
  </sheetData>
  <mergeCells count="3">
    <mergeCell ref="A107:P107"/>
    <mergeCell ref="A1:P1"/>
    <mergeCell ref="A2:P2"/>
  </mergeCells>
  <conditionalFormatting sqref="N5:N104">
    <cfRule type="expression" priority="1" dxfId="0">
      <formula>N5="Crítico"</formula>
    </cfRule>
    <cfRule type="expression" priority="2" dxfId="1">
      <formula>N5="Alto"</formula>
    </cfRule>
    <cfRule type="expression" priority="3" dxfId="2">
      <formula>N5="Medio"</formula>
    </cfRule>
    <cfRule type="expression" priority="4" dxfId="3">
      <formula>N5="Bajo"</formula>
    </cfRule>
  </conditionalFormatting>
  <dataValidations count="1">
    <dataValidation sqref="C5:I104 M5:M104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0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22" customWidth="1" min="3" max="3"/>
    <col width="42" customWidth="1" min="4" max="4"/>
    <col width="20" customWidth="1" min="5" max="5"/>
    <col width="20" customWidth="1" min="6" max="6"/>
    <col width="17" customWidth="1" min="7" max="7"/>
    <col width="18" customWidth="1" min="8" max="8"/>
    <col width="27" customWidth="1" min="9" max="9"/>
    <col width="25" customWidth="1" min="10" max="10"/>
  </cols>
  <sheetData>
    <row r="1" ht="32" customHeight="1">
      <c r="A1" s="1" t="inlineStr">
        <is>
          <t>Planes de Mitigación</t>
        </is>
      </c>
    </row>
    <row r="2" ht="26" customHeight="1">
      <c r="A2" s="2" t="inlineStr">
        <is>
          <t>Registro de controles y acciones para riesgos materiales</t>
        </is>
      </c>
    </row>
    <row r="4" ht="34" customHeight="1">
      <c r="A4" s="5" t="inlineStr">
        <is>
          <t>ID acción</t>
        </is>
      </c>
      <c r="B4" s="5" t="inlineStr">
        <is>
          <t>Proveedor</t>
        </is>
      </c>
      <c r="C4" s="5" t="inlineStr">
        <is>
          <t>Riesgo</t>
        </is>
      </c>
      <c r="D4" s="5" t="inlineStr">
        <is>
          <t>Acción / control</t>
        </is>
      </c>
      <c r="E4" s="5" t="inlineStr">
        <is>
          <t>Responsable</t>
        </is>
      </c>
      <c r="F4" s="5" t="inlineStr">
        <is>
          <t>Fecha compromiso</t>
        </is>
      </c>
      <c r="G4" s="5" t="inlineStr">
        <is>
          <t>Días restantes</t>
        </is>
      </c>
      <c r="H4" s="5" t="inlineStr">
        <is>
          <t>Estado</t>
        </is>
      </c>
      <c r="I4" s="5" t="inlineStr">
        <is>
          <t>Evidencia</t>
        </is>
      </c>
      <c r="J4" s="5" t="inlineStr">
        <is>
          <t>Notas</t>
        </is>
      </c>
    </row>
    <row r="5" ht="28" customHeight="1">
      <c r="A5" s="9" t="inlineStr">
        <is>
          <t>ACT-001</t>
        </is>
      </c>
      <c r="B5" s="9" t="inlineStr">
        <is>
          <t>Proveedor Andino S.A.S.</t>
        </is>
      </c>
      <c r="C5" s="9" t="inlineStr">
        <is>
          <t>Concentración</t>
        </is>
      </c>
      <c r="D5" s="9" t="inlineStr">
        <is>
          <t>Definir proveedor alterno</t>
        </is>
      </c>
      <c r="E5" s="9" t="inlineStr">
        <is>
          <t>Compras</t>
        </is>
      </c>
      <c r="F5" s="12" t="n">
        <v>46265</v>
      </c>
      <c r="G5" s="7">
        <f>IF(F5="","",F5-TODAY())</f>
        <v/>
      </c>
      <c r="H5" s="9" t="inlineStr">
        <is>
          <t>En curso</t>
        </is>
      </c>
      <c r="I5" s="9" t="inlineStr">
        <is>
          <t>Plan de homologación</t>
        </is>
      </c>
      <c r="J5" s="9" t="inlineStr">
        <is>
          <t>Ejemplo</t>
        </is>
      </c>
    </row>
    <row r="6" ht="28" customHeight="1">
      <c r="A6" s="9" t="inlineStr">
        <is>
          <t>ACT-002</t>
        </is>
      </c>
      <c r="B6" s="9" t="inlineStr">
        <is>
          <t>Soluciones Logísticas S.A.</t>
        </is>
      </c>
      <c r="C6" s="9" t="inlineStr">
        <is>
          <t>Operativo</t>
        </is>
      </c>
      <c r="D6" s="9" t="inlineStr">
        <is>
          <t>Solicitar plan de continuidad</t>
        </is>
      </c>
      <c r="E6" s="9" t="inlineStr">
        <is>
          <t>Operaciones</t>
        </is>
      </c>
      <c r="F6" s="12" t="n">
        <v>46242</v>
      </c>
      <c r="G6" s="6">
        <f>IF(F6="","",F6-TODAY())</f>
        <v/>
      </c>
      <c r="H6" s="9" t="inlineStr">
        <is>
          <t>Pendiente</t>
        </is>
      </c>
      <c r="I6" s="9" t="inlineStr">
        <is>
          <t>Pendiente</t>
        </is>
      </c>
      <c r="J6" s="9" t="inlineStr">
        <is>
          <t>Ejemplo</t>
        </is>
      </c>
    </row>
    <row r="7" ht="28" customHeight="1">
      <c r="A7" s="9" t="n"/>
      <c r="B7" s="9" t="n"/>
      <c r="C7" s="9" t="n"/>
      <c r="D7" s="9" t="n"/>
      <c r="E7" s="9" t="n"/>
      <c r="F7" s="9" t="n"/>
      <c r="G7" s="7">
        <f>IF(F7="","",F7-TODAY())</f>
        <v/>
      </c>
      <c r="H7" s="9" t="n"/>
      <c r="I7" s="9" t="n"/>
      <c r="J7" s="9" t="n"/>
    </row>
    <row r="8" ht="28" customHeight="1">
      <c r="A8" s="9" t="n"/>
      <c r="B8" s="9" t="n"/>
      <c r="C8" s="9" t="n"/>
      <c r="D8" s="9" t="n"/>
      <c r="E8" s="9" t="n"/>
      <c r="F8" s="9" t="n"/>
      <c r="G8" s="6">
        <f>IF(F8="","",F8-TODAY())</f>
        <v/>
      </c>
      <c r="H8" s="9" t="n"/>
      <c r="I8" s="9" t="n"/>
      <c r="J8" s="9" t="n"/>
    </row>
    <row r="9" ht="28" customHeight="1">
      <c r="A9" s="9" t="n"/>
      <c r="B9" s="9" t="n"/>
      <c r="C9" s="9" t="n"/>
      <c r="D9" s="9" t="n"/>
      <c r="E9" s="9" t="n"/>
      <c r="F9" s="9" t="n"/>
      <c r="G9" s="7">
        <f>IF(F9="","",F9-TODAY())</f>
        <v/>
      </c>
      <c r="H9" s="9" t="n"/>
      <c r="I9" s="9" t="n"/>
      <c r="J9" s="9" t="n"/>
    </row>
    <row r="10" ht="28" customHeight="1">
      <c r="A10" s="9" t="n"/>
      <c r="B10" s="9" t="n"/>
      <c r="C10" s="9" t="n"/>
      <c r="D10" s="9" t="n"/>
      <c r="E10" s="9" t="n"/>
      <c r="F10" s="9" t="n"/>
      <c r="G10" s="6">
        <f>IF(F10="","",F10-TODAY())</f>
        <v/>
      </c>
      <c r="H10" s="9" t="n"/>
      <c r="I10" s="9" t="n"/>
      <c r="J10" s="9" t="n"/>
    </row>
    <row r="11" ht="28" customHeight="1">
      <c r="A11" s="9" t="n"/>
      <c r="B11" s="9" t="n"/>
      <c r="C11" s="9" t="n"/>
      <c r="D11" s="9" t="n"/>
      <c r="E11" s="9" t="n"/>
      <c r="F11" s="9" t="n"/>
      <c r="G11" s="7">
        <f>IF(F11="","",F11-TODAY())</f>
        <v/>
      </c>
      <c r="H11" s="9" t="n"/>
      <c r="I11" s="9" t="n"/>
      <c r="J11" s="9" t="n"/>
    </row>
    <row r="12" ht="28" customHeight="1">
      <c r="A12" s="9" t="n"/>
      <c r="B12" s="9" t="n"/>
      <c r="C12" s="9" t="n"/>
      <c r="D12" s="9" t="n"/>
      <c r="E12" s="9" t="n"/>
      <c r="F12" s="9" t="n"/>
      <c r="G12" s="6">
        <f>IF(F12="","",F12-TODAY())</f>
        <v/>
      </c>
      <c r="H12" s="9" t="n"/>
      <c r="I12" s="9" t="n"/>
      <c r="J12" s="9" t="n"/>
    </row>
    <row r="13" ht="28" customHeight="1">
      <c r="A13" s="9" t="n"/>
      <c r="B13" s="9" t="n"/>
      <c r="C13" s="9" t="n"/>
      <c r="D13" s="9" t="n"/>
      <c r="E13" s="9" t="n"/>
      <c r="F13" s="9" t="n"/>
      <c r="G13" s="7">
        <f>IF(F13="","",F13-TODAY())</f>
        <v/>
      </c>
      <c r="H13" s="9" t="n"/>
      <c r="I13" s="9" t="n"/>
      <c r="J13" s="9" t="n"/>
    </row>
    <row r="14" ht="28" customHeight="1">
      <c r="A14" s="9" t="n"/>
      <c r="B14" s="9" t="n"/>
      <c r="C14" s="9" t="n"/>
      <c r="D14" s="9" t="n"/>
      <c r="E14" s="9" t="n"/>
      <c r="F14" s="9" t="n"/>
      <c r="G14" s="6">
        <f>IF(F14="","",F14-TODAY())</f>
        <v/>
      </c>
      <c r="H14" s="9" t="n"/>
      <c r="I14" s="9" t="n"/>
      <c r="J14" s="9" t="n"/>
    </row>
    <row r="15" ht="28" customHeight="1">
      <c r="A15" s="9" t="n"/>
      <c r="B15" s="9" t="n"/>
      <c r="C15" s="9" t="n"/>
      <c r="D15" s="9" t="n"/>
      <c r="E15" s="9" t="n"/>
      <c r="F15" s="9" t="n"/>
      <c r="G15" s="7">
        <f>IF(F15="","",F15-TODAY())</f>
        <v/>
      </c>
      <c r="H15" s="9" t="n"/>
      <c r="I15" s="9" t="n"/>
      <c r="J15" s="9" t="n"/>
    </row>
    <row r="16" ht="28" customHeight="1">
      <c r="A16" s="9" t="n"/>
      <c r="B16" s="9" t="n"/>
      <c r="C16" s="9" t="n"/>
      <c r="D16" s="9" t="n"/>
      <c r="E16" s="9" t="n"/>
      <c r="F16" s="9" t="n"/>
      <c r="G16" s="6">
        <f>IF(F16="","",F16-TODAY())</f>
        <v/>
      </c>
      <c r="H16" s="9" t="n"/>
      <c r="I16" s="9" t="n"/>
      <c r="J16" s="9" t="n"/>
    </row>
    <row r="17" ht="28" customHeight="1">
      <c r="A17" s="9" t="n"/>
      <c r="B17" s="9" t="n"/>
      <c r="C17" s="9" t="n"/>
      <c r="D17" s="9" t="n"/>
      <c r="E17" s="9" t="n"/>
      <c r="F17" s="9" t="n"/>
      <c r="G17" s="7">
        <f>IF(F17="","",F17-TODAY())</f>
        <v/>
      </c>
      <c r="H17" s="9" t="n"/>
      <c r="I17" s="9" t="n"/>
      <c r="J17" s="9" t="n"/>
    </row>
    <row r="18" ht="28" customHeight="1">
      <c r="A18" s="9" t="n"/>
      <c r="B18" s="9" t="n"/>
      <c r="C18" s="9" t="n"/>
      <c r="D18" s="9" t="n"/>
      <c r="E18" s="9" t="n"/>
      <c r="F18" s="9" t="n"/>
      <c r="G18" s="6">
        <f>IF(F18="","",F18-TODAY())</f>
        <v/>
      </c>
      <c r="H18" s="9" t="n"/>
      <c r="I18" s="9" t="n"/>
      <c r="J18" s="9" t="n"/>
    </row>
    <row r="19" ht="28" customHeight="1">
      <c r="A19" s="9" t="n"/>
      <c r="B19" s="9" t="n"/>
      <c r="C19" s="9" t="n"/>
      <c r="D19" s="9" t="n"/>
      <c r="E19" s="9" t="n"/>
      <c r="F19" s="9" t="n"/>
      <c r="G19" s="7">
        <f>IF(F19="","",F19-TODAY())</f>
        <v/>
      </c>
      <c r="H19" s="9" t="n"/>
      <c r="I19" s="9" t="n"/>
      <c r="J19" s="9" t="n"/>
    </row>
    <row r="20" ht="28" customHeight="1">
      <c r="A20" s="9" t="n"/>
      <c r="B20" s="9" t="n"/>
      <c r="C20" s="9" t="n"/>
      <c r="D20" s="9" t="n"/>
      <c r="E20" s="9" t="n"/>
      <c r="F20" s="9" t="n"/>
      <c r="G20" s="6">
        <f>IF(F20="","",F20-TODAY())</f>
        <v/>
      </c>
      <c r="H20" s="9" t="n"/>
      <c r="I20" s="9" t="n"/>
      <c r="J20" s="9" t="n"/>
    </row>
    <row r="21" ht="28" customHeight="1">
      <c r="A21" s="9" t="n"/>
      <c r="B21" s="9" t="n"/>
      <c r="C21" s="9" t="n"/>
      <c r="D21" s="9" t="n"/>
      <c r="E21" s="9" t="n"/>
      <c r="F21" s="9" t="n"/>
      <c r="G21" s="7">
        <f>IF(F21="","",F21-TODAY())</f>
        <v/>
      </c>
      <c r="H21" s="9" t="n"/>
      <c r="I21" s="9" t="n"/>
      <c r="J21" s="9" t="n"/>
    </row>
    <row r="22" ht="28" customHeight="1">
      <c r="A22" s="9" t="n"/>
      <c r="B22" s="9" t="n"/>
      <c r="C22" s="9" t="n"/>
      <c r="D22" s="9" t="n"/>
      <c r="E22" s="9" t="n"/>
      <c r="F22" s="9" t="n"/>
      <c r="G22" s="6">
        <f>IF(F22="","",F22-TODAY())</f>
        <v/>
      </c>
      <c r="H22" s="9" t="n"/>
      <c r="I22" s="9" t="n"/>
      <c r="J22" s="9" t="n"/>
    </row>
    <row r="23" ht="28" customHeight="1">
      <c r="A23" s="9" t="n"/>
      <c r="B23" s="9" t="n"/>
      <c r="C23" s="9" t="n"/>
      <c r="D23" s="9" t="n"/>
      <c r="E23" s="9" t="n"/>
      <c r="F23" s="9" t="n"/>
      <c r="G23" s="7">
        <f>IF(F23="","",F23-TODAY())</f>
        <v/>
      </c>
      <c r="H23" s="9" t="n"/>
      <c r="I23" s="9" t="n"/>
      <c r="J23" s="9" t="n"/>
    </row>
    <row r="24" ht="28" customHeight="1">
      <c r="A24" s="9" t="n"/>
      <c r="B24" s="9" t="n"/>
      <c r="C24" s="9" t="n"/>
      <c r="D24" s="9" t="n"/>
      <c r="E24" s="9" t="n"/>
      <c r="F24" s="9" t="n"/>
      <c r="G24" s="6">
        <f>IF(F24="","",F24-TODAY())</f>
        <v/>
      </c>
      <c r="H24" s="9" t="n"/>
      <c r="I24" s="9" t="n"/>
      <c r="J24" s="9" t="n"/>
    </row>
    <row r="25" ht="28" customHeight="1">
      <c r="A25" s="9" t="n"/>
      <c r="B25" s="9" t="n"/>
      <c r="C25" s="9" t="n"/>
      <c r="D25" s="9" t="n"/>
      <c r="E25" s="9" t="n"/>
      <c r="F25" s="9" t="n"/>
      <c r="G25" s="7">
        <f>IF(F25="","",F25-TODAY())</f>
        <v/>
      </c>
      <c r="H25" s="9" t="n"/>
      <c r="I25" s="9" t="n"/>
      <c r="J25" s="9" t="n"/>
    </row>
    <row r="26" ht="28" customHeight="1">
      <c r="A26" s="9" t="n"/>
      <c r="B26" s="9" t="n"/>
      <c r="C26" s="9" t="n"/>
      <c r="D26" s="9" t="n"/>
      <c r="E26" s="9" t="n"/>
      <c r="F26" s="9" t="n"/>
      <c r="G26" s="6">
        <f>IF(F26="","",F26-TODAY())</f>
        <v/>
      </c>
      <c r="H26" s="9" t="n"/>
      <c r="I26" s="9" t="n"/>
      <c r="J26" s="9" t="n"/>
    </row>
    <row r="27" ht="28" customHeight="1">
      <c r="A27" s="9" t="n"/>
      <c r="B27" s="9" t="n"/>
      <c r="C27" s="9" t="n"/>
      <c r="D27" s="9" t="n"/>
      <c r="E27" s="9" t="n"/>
      <c r="F27" s="9" t="n"/>
      <c r="G27" s="7">
        <f>IF(F27="","",F27-TODAY())</f>
        <v/>
      </c>
      <c r="H27" s="9" t="n"/>
      <c r="I27" s="9" t="n"/>
      <c r="J27" s="9" t="n"/>
    </row>
    <row r="28" ht="28" customHeight="1">
      <c r="A28" s="9" t="n"/>
      <c r="B28" s="9" t="n"/>
      <c r="C28" s="9" t="n"/>
      <c r="D28" s="9" t="n"/>
      <c r="E28" s="9" t="n"/>
      <c r="F28" s="9" t="n"/>
      <c r="G28" s="6">
        <f>IF(F28="","",F28-TODAY())</f>
        <v/>
      </c>
      <c r="H28" s="9" t="n"/>
      <c r="I28" s="9" t="n"/>
      <c r="J28" s="9" t="n"/>
    </row>
    <row r="29" ht="28" customHeight="1">
      <c r="A29" s="9" t="n"/>
      <c r="B29" s="9" t="n"/>
      <c r="C29" s="9" t="n"/>
      <c r="D29" s="9" t="n"/>
      <c r="E29" s="9" t="n"/>
      <c r="F29" s="9" t="n"/>
      <c r="G29" s="7">
        <f>IF(F29="","",F29-TODAY())</f>
        <v/>
      </c>
      <c r="H29" s="9" t="n"/>
      <c r="I29" s="9" t="n"/>
      <c r="J29" s="9" t="n"/>
    </row>
    <row r="30" ht="28" customHeight="1">
      <c r="A30" s="9" t="n"/>
      <c r="B30" s="9" t="n"/>
      <c r="C30" s="9" t="n"/>
      <c r="D30" s="9" t="n"/>
      <c r="E30" s="9" t="n"/>
      <c r="F30" s="9" t="n"/>
      <c r="G30" s="6">
        <f>IF(F30="","",F30-TODAY())</f>
        <v/>
      </c>
      <c r="H30" s="9" t="n"/>
      <c r="I30" s="9" t="n"/>
      <c r="J30" s="9" t="n"/>
    </row>
    <row r="31" ht="28" customHeight="1">
      <c r="A31" s="9" t="n"/>
      <c r="B31" s="9" t="n"/>
      <c r="C31" s="9" t="n"/>
      <c r="D31" s="9" t="n"/>
      <c r="E31" s="9" t="n"/>
      <c r="F31" s="9" t="n"/>
      <c r="G31" s="7">
        <f>IF(F31="","",F31-TODAY())</f>
        <v/>
      </c>
      <c r="H31" s="9" t="n"/>
      <c r="I31" s="9" t="n"/>
      <c r="J31" s="9" t="n"/>
    </row>
    <row r="32" ht="28" customHeight="1">
      <c r="A32" s="9" t="n"/>
      <c r="B32" s="9" t="n"/>
      <c r="C32" s="9" t="n"/>
      <c r="D32" s="9" t="n"/>
      <c r="E32" s="9" t="n"/>
      <c r="F32" s="9" t="n"/>
      <c r="G32" s="6">
        <f>IF(F32="","",F32-TODAY())</f>
        <v/>
      </c>
      <c r="H32" s="9" t="n"/>
      <c r="I32" s="9" t="n"/>
      <c r="J32" s="9" t="n"/>
    </row>
    <row r="33" ht="28" customHeight="1">
      <c r="A33" s="9" t="n"/>
      <c r="B33" s="9" t="n"/>
      <c r="C33" s="9" t="n"/>
      <c r="D33" s="9" t="n"/>
      <c r="E33" s="9" t="n"/>
      <c r="F33" s="9" t="n"/>
      <c r="G33" s="7">
        <f>IF(F33="","",F33-TODAY())</f>
        <v/>
      </c>
      <c r="H33" s="9" t="n"/>
      <c r="I33" s="9" t="n"/>
      <c r="J33" s="9" t="n"/>
    </row>
    <row r="34" ht="28" customHeight="1">
      <c r="A34" s="9" t="n"/>
      <c r="B34" s="9" t="n"/>
      <c r="C34" s="9" t="n"/>
      <c r="D34" s="9" t="n"/>
      <c r="E34" s="9" t="n"/>
      <c r="F34" s="9" t="n"/>
      <c r="G34" s="6">
        <f>IF(F34="","",F34-TODAY())</f>
        <v/>
      </c>
      <c r="H34" s="9" t="n"/>
      <c r="I34" s="9" t="n"/>
      <c r="J34" s="9" t="n"/>
    </row>
    <row r="35" ht="28" customHeight="1">
      <c r="A35" s="9" t="n"/>
      <c r="B35" s="9" t="n"/>
      <c r="C35" s="9" t="n"/>
      <c r="D35" s="9" t="n"/>
      <c r="E35" s="9" t="n"/>
      <c r="F35" s="9" t="n"/>
      <c r="G35" s="7">
        <f>IF(F35="","",F35-TODAY())</f>
        <v/>
      </c>
      <c r="H35" s="9" t="n"/>
      <c r="I35" s="9" t="n"/>
      <c r="J35" s="9" t="n"/>
    </row>
    <row r="36" ht="28" customHeight="1">
      <c r="A36" s="9" t="n"/>
      <c r="B36" s="9" t="n"/>
      <c r="C36" s="9" t="n"/>
      <c r="D36" s="9" t="n"/>
      <c r="E36" s="9" t="n"/>
      <c r="F36" s="9" t="n"/>
      <c r="G36" s="6">
        <f>IF(F36="","",F36-TODAY())</f>
        <v/>
      </c>
      <c r="H36" s="9" t="n"/>
      <c r="I36" s="9" t="n"/>
      <c r="J36" s="9" t="n"/>
    </row>
    <row r="37" ht="28" customHeight="1">
      <c r="A37" s="9" t="n"/>
      <c r="B37" s="9" t="n"/>
      <c r="C37" s="9" t="n"/>
      <c r="D37" s="9" t="n"/>
      <c r="E37" s="9" t="n"/>
      <c r="F37" s="9" t="n"/>
      <c r="G37" s="7">
        <f>IF(F37="","",F37-TODAY())</f>
        <v/>
      </c>
      <c r="H37" s="9" t="n"/>
      <c r="I37" s="9" t="n"/>
      <c r="J37" s="9" t="n"/>
    </row>
    <row r="38" ht="28" customHeight="1">
      <c r="A38" s="9" t="n"/>
      <c r="B38" s="9" t="n"/>
      <c r="C38" s="9" t="n"/>
      <c r="D38" s="9" t="n"/>
      <c r="E38" s="9" t="n"/>
      <c r="F38" s="9" t="n"/>
      <c r="G38" s="6">
        <f>IF(F38="","",F38-TODAY())</f>
        <v/>
      </c>
      <c r="H38" s="9" t="n"/>
      <c r="I38" s="9" t="n"/>
      <c r="J38" s="9" t="n"/>
    </row>
    <row r="39" ht="28" customHeight="1">
      <c r="A39" s="9" t="n"/>
      <c r="B39" s="9" t="n"/>
      <c r="C39" s="9" t="n"/>
      <c r="D39" s="9" t="n"/>
      <c r="E39" s="9" t="n"/>
      <c r="F39" s="9" t="n"/>
      <c r="G39" s="7">
        <f>IF(F39="","",F39-TODAY())</f>
        <v/>
      </c>
      <c r="H39" s="9" t="n"/>
      <c r="I39" s="9" t="n"/>
      <c r="J39" s="9" t="n"/>
    </row>
    <row r="40" ht="28" customHeight="1">
      <c r="A40" s="9" t="n"/>
      <c r="B40" s="9" t="n"/>
      <c r="C40" s="9" t="n"/>
      <c r="D40" s="9" t="n"/>
      <c r="E40" s="9" t="n"/>
      <c r="F40" s="9" t="n"/>
      <c r="G40" s="6">
        <f>IF(F40="","",F40-TODAY())</f>
        <v/>
      </c>
      <c r="H40" s="9" t="n"/>
      <c r="I40" s="9" t="n"/>
      <c r="J40" s="9" t="n"/>
    </row>
    <row r="41" ht="28" customHeight="1">
      <c r="A41" s="9" t="n"/>
      <c r="B41" s="9" t="n"/>
      <c r="C41" s="9" t="n"/>
      <c r="D41" s="9" t="n"/>
      <c r="E41" s="9" t="n"/>
      <c r="F41" s="9" t="n"/>
      <c r="G41" s="7">
        <f>IF(F41="","",F41-TODAY())</f>
        <v/>
      </c>
      <c r="H41" s="9" t="n"/>
      <c r="I41" s="9" t="n"/>
      <c r="J41" s="9" t="n"/>
    </row>
    <row r="42" ht="28" customHeight="1">
      <c r="A42" s="9" t="n"/>
      <c r="B42" s="9" t="n"/>
      <c r="C42" s="9" t="n"/>
      <c r="D42" s="9" t="n"/>
      <c r="E42" s="9" t="n"/>
      <c r="F42" s="9" t="n"/>
      <c r="G42" s="6">
        <f>IF(F42="","",F42-TODAY())</f>
        <v/>
      </c>
      <c r="H42" s="9" t="n"/>
      <c r="I42" s="9" t="n"/>
      <c r="J42" s="9" t="n"/>
    </row>
    <row r="43" ht="28" customHeight="1">
      <c r="A43" s="9" t="n"/>
      <c r="B43" s="9" t="n"/>
      <c r="C43" s="9" t="n"/>
      <c r="D43" s="9" t="n"/>
      <c r="E43" s="9" t="n"/>
      <c r="F43" s="9" t="n"/>
      <c r="G43" s="7">
        <f>IF(F43="","",F43-TODAY())</f>
        <v/>
      </c>
      <c r="H43" s="9" t="n"/>
      <c r="I43" s="9" t="n"/>
      <c r="J43" s="9" t="n"/>
    </row>
    <row r="44" ht="28" customHeight="1">
      <c r="A44" s="9" t="n"/>
      <c r="B44" s="9" t="n"/>
      <c r="C44" s="9" t="n"/>
      <c r="D44" s="9" t="n"/>
      <c r="E44" s="9" t="n"/>
      <c r="F44" s="9" t="n"/>
      <c r="G44" s="6">
        <f>IF(F44="","",F44-TODAY())</f>
        <v/>
      </c>
      <c r="H44" s="9" t="n"/>
      <c r="I44" s="9" t="n"/>
      <c r="J44" s="9" t="n"/>
    </row>
    <row r="45" ht="28" customHeight="1">
      <c r="A45" s="9" t="n"/>
      <c r="B45" s="9" t="n"/>
      <c r="C45" s="9" t="n"/>
      <c r="D45" s="9" t="n"/>
      <c r="E45" s="9" t="n"/>
      <c r="F45" s="9" t="n"/>
      <c r="G45" s="7">
        <f>IF(F45="","",F45-TODAY())</f>
        <v/>
      </c>
      <c r="H45" s="9" t="n"/>
      <c r="I45" s="9" t="n"/>
      <c r="J45" s="9" t="n"/>
    </row>
    <row r="46" ht="28" customHeight="1">
      <c r="A46" s="9" t="n"/>
      <c r="B46" s="9" t="n"/>
      <c r="C46" s="9" t="n"/>
      <c r="D46" s="9" t="n"/>
      <c r="E46" s="9" t="n"/>
      <c r="F46" s="9" t="n"/>
      <c r="G46" s="6">
        <f>IF(F46="","",F46-TODAY())</f>
        <v/>
      </c>
      <c r="H46" s="9" t="n"/>
      <c r="I46" s="9" t="n"/>
      <c r="J46" s="9" t="n"/>
    </row>
    <row r="47" ht="28" customHeight="1">
      <c r="A47" s="9" t="n"/>
      <c r="B47" s="9" t="n"/>
      <c r="C47" s="9" t="n"/>
      <c r="D47" s="9" t="n"/>
      <c r="E47" s="9" t="n"/>
      <c r="F47" s="9" t="n"/>
      <c r="G47" s="7">
        <f>IF(F47="","",F47-TODAY())</f>
        <v/>
      </c>
      <c r="H47" s="9" t="n"/>
      <c r="I47" s="9" t="n"/>
      <c r="J47" s="9" t="n"/>
    </row>
    <row r="48" ht="28" customHeight="1">
      <c r="A48" s="9" t="n"/>
      <c r="B48" s="9" t="n"/>
      <c r="C48" s="9" t="n"/>
      <c r="D48" s="9" t="n"/>
      <c r="E48" s="9" t="n"/>
      <c r="F48" s="9" t="n"/>
      <c r="G48" s="6">
        <f>IF(F48="","",F48-TODAY())</f>
        <v/>
      </c>
      <c r="H48" s="9" t="n"/>
      <c r="I48" s="9" t="n"/>
      <c r="J48" s="9" t="n"/>
    </row>
    <row r="49" ht="28" customHeight="1">
      <c r="A49" s="9" t="n"/>
      <c r="B49" s="9" t="n"/>
      <c r="C49" s="9" t="n"/>
      <c r="D49" s="9" t="n"/>
      <c r="E49" s="9" t="n"/>
      <c r="F49" s="9" t="n"/>
      <c r="G49" s="7">
        <f>IF(F49="","",F49-TODAY())</f>
        <v/>
      </c>
      <c r="H49" s="9" t="n"/>
      <c r="I49" s="9" t="n"/>
      <c r="J49" s="9" t="n"/>
    </row>
    <row r="50" ht="28" customHeight="1">
      <c r="A50" s="9" t="n"/>
      <c r="B50" s="9" t="n"/>
      <c r="C50" s="9" t="n"/>
      <c r="D50" s="9" t="n"/>
      <c r="E50" s="9" t="n"/>
      <c r="F50" s="9" t="n"/>
      <c r="G50" s="6">
        <f>IF(F50="","",F50-TODAY())</f>
        <v/>
      </c>
      <c r="H50" s="9" t="n"/>
      <c r="I50" s="9" t="n"/>
      <c r="J50" s="9" t="n"/>
    </row>
    <row r="51" ht="28" customHeight="1">
      <c r="A51" s="9" t="n"/>
      <c r="B51" s="9" t="n"/>
      <c r="C51" s="9" t="n"/>
      <c r="D51" s="9" t="n"/>
      <c r="E51" s="9" t="n"/>
      <c r="F51" s="9" t="n"/>
      <c r="G51" s="7">
        <f>IF(F51="","",F51-TODAY())</f>
        <v/>
      </c>
      <c r="H51" s="9" t="n"/>
      <c r="I51" s="9" t="n"/>
      <c r="J51" s="9" t="n"/>
    </row>
    <row r="52" ht="28" customHeight="1">
      <c r="A52" s="9" t="n"/>
      <c r="B52" s="9" t="n"/>
      <c r="C52" s="9" t="n"/>
      <c r="D52" s="9" t="n"/>
      <c r="E52" s="9" t="n"/>
      <c r="F52" s="9" t="n"/>
      <c r="G52" s="6">
        <f>IF(F52="","",F52-TODAY())</f>
        <v/>
      </c>
      <c r="H52" s="9" t="n"/>
      <c r="I52" s="9" t="n"/>
      <c r="J52" s="9" t="n"/>
    </row>
    <row r="53" ht="28" customHeight="1">
      <c r="A53" s="9" t="n"/>
      <c r="B53" s="9" t="n"/>
      <c r="C53" s="9" t="n"/>
      <c r="D53" s="9" t="n"/>
      <c r="E53" s="9" t="n"/>
      <c r="F53" s="9" t="n"/>
      <c r="G53" s="7">
        <f>IF(F53="","",F53-TODAY())</f>
        <v/>
      </c>
      <c r="H53" s="9" t="n"/>
      <c r="I53" s="9" t="n"/>
      <c r="J53" s="9" t="n"/>
    </row>
    <row r="54" ht="28" customHeight="1">
      <c r="A54" s="9" t="n"/>
      <c r="B54" s="9" t="n"/>
      <c r="C54" s="9" t="n"/>
      <c r="D54" s="9" t="n"/>
      <c r="E54" s="9" t="n"/>
      <c r="F54" s="9" t="n"/>
      <c r="G54" s="6">
        <f>IF(F54="","",F54-TODAY())</f>
        <v/>
      </c>
      <c r="H54" s="9" t="n"/>
      <c r="I54" s="9" t="n"/>
      <c r="J54" s="9" t="n"/>
    </row>
    <row r="55" ht="28" customHeight="1">
      <c r="A55" s="9" t="n"/>
      <c r="B55" s="9" t="n"/>
      <c r="C55" s="9" t="n"/>
      <c r="D55" s="9" t="n"/>
      <c r="E55" s="9" t="n"/>
      <c r="F55" s="9" t="n"/>
      <c r="G55" s="7">
        <f>IF(F55="","",F55-TODAY())</f>
        <v/>
      </c>
      <c r="H55" s="9" t="n"/>
      <c r="I55" s="9" t="n"/>
      <c r="J55" s="9" t="n"/>
    </row>
    <row r="56" ht="28" customHeight="1">
      <c r="A56" s="9" t="n"/>
      <c r="B56" s="9" t="n"/>
      <c r="C56" s="9" t="n"/>
      <c r="D56" s="9" t="n"/>
      <c r="E56" s="9" t="n"/>
      <c r="F56" s="9" t="n"/>
      <c r="G56" s="6">
        <f>IF(F56="","",F56-TODAY())</f>
        <v/>
      </c>
      <c r="H56" s="9" t="n"/>
      <c r="I56" s="9" t="n"/>
      <c r="J56" s="9" t="n"/>
    </row>
    <row r="57" ht="28" customHeight="1">
      <c r="A57" s="9" t="n"/>
      <c r="B57" s="9" t="n"/>
      <c r="C57" s="9" t="n"/>
      <c r="D57" s="9" t="n"/>
      <c r="E57" s="9" t="n"/>
      <c r="F57" s="9" t="n"/>
      <c r="G57" s="7">
        <f>IF(F57="","",F57-TODAY())</f>
        <v/>
      </c>
      <c r="H57" s="9" t="n"/>
      <c r="I57" s="9" t="n"/>
      <c r="J57" s="9" t="n"/>
    </row>
    <row r="58" ht="28" customHeight="1">
      <c r="A58" s="9" t="n"/>
      <c r="B58" s="9" t="n"/>
      <c r="C58" s="9" t="n"/>
      <c r="D58" s="9" t="n"/>
      <c r="E58" s="9" t="n"/>
      <c r="F58" s="9" t="n"/>
      <c r="G58" s="6">
        <f>IF(F58="","",F58-TODAY())</f>
        <v/>
      </c>
      <c r="H58" s="9" t="n"/>
      <c r="I58" s="9" t="n"/>
      <c r="J58" s="9" t="n"/>
    </row>
    <row r="59" ht="28" customHeight="1">
      <c r="A59" s="9" t="n"/>
      <c r="B59" s="9" t="n"/>
      <c r="C59" s="9" t="n"/>
      <c r="D59" s="9" t="n"/>
      <c r="E59" s="9" t="n"/>
      <c r="F59" s="9" t="n"/>
      <c r="G59" s="7">
        <f>IF(F59="","",F59-TODAY())</f>
        <v/>
      </c>
      <c r="H59" s="9" t="n"/>
      <c r="I59" s="9" t="n"/>
      <c r="J59" s="9" t="n"/>
    </row>
    <row r="60" ht="28" customHeight="1">
      <c r="A60" s="9" t="n"/>
      <c r="B60" s="9" t="n"/>
      <c r="C60" s="9" t="n"/>
      <c r="D60" s="9" t="n"/>
      <c r="E60" s="9" t="n"/>
      <c r="F60" s="9" t="n"/>
      <c r="G60" s="6">
        <f>IF(F60="","",F60-TODAY())</f>
        <v/>
      </c>
      <c r="H60" s="9" t="n"/>
      <c r="I60" s="9" t="n"/>
      <c r="J60" s="9" t="n"/>
    </row>
    <row r="61" ht="28" customHeight="1">
      <c r="A61" s="9" t="n"/>
      <c r="B61" s="9" t="n"/>
      <c r="C61" s="9" t="n"/>
      <c r="D61" s="9" t="n"/>
      <c r="E61" s="9" t="n"/>
      <c r="F61" s="9" t="n"/>
      <c r="G61" s="7">
        <f>IF(F61="","",F61-TODAY())</f>
        <v/>
      </c>
      <c r="H61" s="9" t="n"/>
      <c r="I61" s="9" t="n"/>
      <c r="J61" s="9" t="n"/>
    </row>
    <row r="62" ht="28" customHeight="1">
      <c r="A62" s="9" t="n"/>
      <c r="B62" s="9" t="n"/>
      <c r="C62" s="9" t="n"/>
      <c r="D62" s="9" t="n"/>
      <c r="E62" s="9" t="n"/>
      <c r="F62" s="9" t="n"/>
      <c r="G62" s="6">
        <f>IF(F62="","",F62-TODAY())</f>
        <v/>
      </c>
      <c r="H62" s="9" t="n"/>
      <c r="I62" s="9" t="n"/>
      <c r="J62" s="9" t="n"/>
    </row>
    <row r="63" ht="28" customHeight="1">
      <c r="A63" s="9" t="n"/>
      <c r="B63" s="9" t="n"/>
      <c r="C63" s="9" t="n"/>
      <c r="D63" s="9" t="n"/>
      <c r="E63" s="9" t="n"/>
      <c r="F63" s="9" t="n"/>
      <c r="G63" s="7">
        <f>IF(F63="","",F63-TODAY())</f>
        <v/>
      </c>
      <c r="H63" s="9" t="n"/>
      <c r="I63" s="9" t="n"/>
      <c r="J63" s="9" t="n"/>
    </row>
    <row r="64" ht="28" customHeight="1">
      <c r="A64" s="9" t="n"/>
      <c r="B64" s="9" t="n"/>
      <c r="C64" s="9" t="n"/>
      <c r="D64" s="9" t="n"/>
      <c r="E64" s="9" t="n"/>
      <c r="F64" s="9" t="n"/>
      <c r="G64" s="6">
        <f>IF(F64="","",F64-TODAY())</f>
        <v/>
      </c>
      <c r="H64" s="9" t="n"/>
      <c r="I64" s="9" t="n"/>
      <c r="J64" s="9" t="n"/>
    </row>
    <row r="65" ht="28" customHeight="1">
      <c r="A65" s="9" t="n"/>
      <c r="B65" s="9" t="n"/>
      <c r="C65" s="9" t="n"/>
      <c r="D65" s="9" t="n"/>
      <c r="E65" s="9" t="n"/>
      <c r="F65" s="9" t="n"/>
      <c r="G65" s="7">
        <f>IF(F65="","",F65-TODAY())</f>
        <v/>
      </c>
      <c r="H65" s="9" t="n"/>
      <c r="I65" s="9" t="n"/>
      <c r="J65" s="9" t="n"/>
    </row>
    <row r="66" ht="28" customHeight="1">
      <c r="A66" s="9" t="n"/>
      <c r="B66" s="9" t="n"/>
      <c r="C66" s="9" t="n"/>
      <c r="D66" s="9" t="n"/>
      <c r="E66" s="9" t="n"/>
      <c r="F66" s="9" t="n"/>
      <c r="G66" s="6">
        <f>IF(F66="","",F66-TODAY())</f>
        <v/>
      </c>
      <c r="H66" s="9" t="n"/>
      <c r="I66" s="9" t="n"/>
      <c r="J66" s="9" t="n"/>
    </row>
    <row r="67" ht="28" customHeight="1">
      <c r="A67" s="9" t="n"/>
      <c r="B67" s="9" t="n"/>
      <c r="C67" s="9" t="n"/>
      <c r="D67" s="9" t="n"/>
      <c r="E67" s="9" t="n"/>
      <c r="F67" s="9" t="n"/>
      <c r="G67" s="7">
        <f>IF(F67="","",F67-TODAY())</f>
        <v/>
      </c>
      <c r="H67" s="9" t="n"/>
      <c r="I67" s="9" t="n"/>
      <c r="J67" s="9" t="n"/>
    </row>
    <row r="68" ht="28" customHeight="1">
      <c r="A68" s="9" t="n"/>
      <c r="B68" s="9" t="n"/>
      <c r="C68" s="9" t="n"/>
      <c r="D68" s="9" t="n"/>
      <c r="E68" s="9" t="n"/>
      <c r="F68" s="9" t="n"/>
      <c r="G68" s="6">
        <f>IF(F68="","",F68-TODAY())</f>
        <v/>
      </c>
      <c r="H68" s="9" t="n"/>
      <c r="I68" s="9" t="n"/>
      <c r="J68" s="9" t="n"/>
    </row>
    <row r="69" ht="28" customHeight="1">
      <c r="A69" s="9" t="n"/>
      <c r="B69" s="9" t="n"/>
      <c r="C69" s="9" t="n"/>
      <c r="D69" s="9" t="n"/>
      <c r="E69" s="9" t="n"/>
      <c r="F69" s="9" t="n"/>
      <c r="G69" s="7">
        <f>IF(F69="","",F69-TODAY())</f>
        <v/>
      </c>
      <c r="H69" s="9" t="n"/>
      <c r="I69" s="9" t="n"/>
      <c r="J69" s="9" t="n"/>
    </row>
    <row r="70" ht="28" customHeight="1">
      <c r="A70" s="9" t="n"/>
      <c r="B70" s="9" t="n"/>
      <c r="C70" s="9" t="n"/>
      <c r="D70" s="9" t="n"/>
      <c r="E70" s="9" t="n"/>
      <c r="F70" s="9" t="n"/>
      <c r="G70" s="6">
        <f>IF(F70="","",F70-TODAY())</f>
        <v/>
      </c>
      <c r="H70" s="9" t="n"/>
      <c r="I70" s="9" t="n"/>
      <c r="J70" s="9" t="n"/>
    </row>
    <row r="71" ht="28" customHeight="1">
      <c r="A71" s="9" t="n"/>
      <c r="B71" s="9" t="n"/>
      <c r="C71" s="9" t="n"/>
      <c r="D71" s="9" t="n"/>
      <c r="E71" s="9" t="n"/>
      <c r="F71" s="9" t="n"/>
      <c r="G71" s="7">
        <f>IF(F71="","",F71-TODAY())</f>
        <v/>
      </c>
      <c r="H71" s="9" t="n"/>
      <c r="I71" s="9" t="n"/>
      <c r="J71" s="9" t="n"/>
    </row>
    <row r="72" ht="28" customHeight="1">
      <c r="A72" s="9" t="n"/>
      <c r="B72" s="9" t="n"/>
      <c r="C72" s="9" t="n"/>
      <c r="D72" s="9" t="n"/>
      <c r="E72" s="9" t="n"/>
      <c r="F72" s="9" t="n"/>
      <c r="G72" s="6">
        <f>IF(F72="","",F72-TODAY())</f>
        <v/>
      </c>
      <c r="H72" s="9" t="n"/>
      <c r="I72" s="9" t="n"/>
      <c r="J72" s="9" t="n"/>
    </row>
    <row r="73" ht="28" customHeight="1">
      <c r="A73" s="9" t="n"/>
      <c r="B73" s="9" t="n"/>
      <c r="C73" s="9" t="n"/>
      <c r="D73" s="9" t="n"/>
      <c r="E73" s="9" t="n"/>
      <c r="F73" s="9" t="n"/>
      <c r="G73" s="7">
        <f>IF(F73="","",F73-TODAY())</f>
        <v/>
      </c>
      <c r="H73" s="9" t="n"/>
      <c r="I73" s="9" t="n"/>
      <c r="J73" s="9" t="n"/>
    </row>
    <row r="74" ht="28" customHeight="1">
      <c r="A74" s="9" t="n"/>
      <c r="B74" s="9" t="n"/>
      <c r="C74" s="9" t="n"/>
      <c r="D74" s="9" t="n"/>
      <c r="E74" s="9" t="n"/>
      <c r="F74" s="9" t="n"/>
      <c r="G74" s="6">
        <f>IF(F74="","",F74-TODAY())</f>
        <v/>
      </c>
      <c r="H74" s="9" t="n"/>
      <c r="I74" s="9" t="n"/>
      <c r="J74" s="9" t="n"/>
    </row>
    <row r="75" ht="28" customHeight="1">
      <c r="A75" s="9" t="n"/>
      <c r="B75" s="9" t="n"/>
      <c r="C75" s="9" t="n"/>
      <c r="D75" s="9" t="n"/>
      <c r="E75" s="9" t="n"/>
      <c r="F75" s="9" t="n"/>
      <c r="G75" s="7">
        <f>IF(F75="","",F75-TODAY())</f>
        <v/>
      </c>
      <c r="H75" s="9" t="n"/>
      <c r="I75" s="9" t="n"/>
      <c r="J75" s="9" t="n"/>
    </row>
    <row r="76" ht="28" customHeight="1">
      <c r="A76" s="9" t="n"/>
      <c r="B76" s="9" t="n"/>
      <c r="C76" s="9" t="n"/>
      <c r="D76" s="9" t="n"/>
      <c r="E76" s="9" t="n"/>
      <c r="F76" s="9" t="n"/>
      <c r="G76" s="6">
        <f>IF(F76="","",F76-TODAY())</f>
        <v/>
      </c>
      <c r="H76" s="9" t="n"/>
      <c r="I76" s="9" t="n"/>
      <c r="J76" s="9" t="n"/>
    </row>
    <row r="77" ht="28" customHeight="1">
      <c r="A77" s="9" t="n"/>
      <c r="B77" s="9" t="n"/>
      <c r="C77" s="9" t="n"/>
      <c r="D77" s="9" t="n"/>
      <c r="E77" s="9" t="n"/>
      <c r="F77" s="9" t="n"/>
      <c r="G77" s="7">
        <f>IF(F77="","",F77-TODAY())</f>
        <v/>
      </c>
      <c r="H77" s="9" t="n"/>
      <c r="I77" s="9" t="n"/>
      <c r="J77" s="9" t="n"/>
    </row>
    <row r="78" ht="28" customHeight="1">
      <c r="A78" s="9" t="n"/>
      <c r="B78" s="9" t="n"/>
      <c r="C78" s="9" t="n"/>
      <c r="D78" s="9" t="n"/>
      <c r="E78" s="9" t="n"/>
      <c r="F78" s="9" t="n"/>
      <c r="G78" s="6">
        <f>IF(F78="","",F78-TODAY())</f>
        <v/>
      </c>
      <c r="H78" s="9" t="n"/>
      <c r="I78" s="9" t="n"/>
      <c r="J78" s="9" t="n"/>
    </row>
    <row r="79" ht="28" customHeight="1">
      <c r="A79" s="9" t="n"/>
      <c r="B79" s="9" t="n"/>
      <c r="C79" s="9" t="n"/>
      <c r="D79" s="9" t="n"/>
      <c r="E79" s="9" t="n"/>
      <c r="F79" s="9" t="n"/>
      <c r="G79" s="7">
        <f>IF(F79="","",F79-TODAY())</f>
        <v/>
      </c>
      <c r="H79" s="9" t="n"/>
      <c r="I79" s="9" t="n"/>
      <c r="J79" s="9" t="n"/>
    </row>
    <row r="80" ht="28" customHeight="1">
      <c r="A80" s="9" t="n"/>
      <c r="B80" s="9" t="n"/>
      <c r="C80" s="9" t="n"/>
      <c r="D80" s="9" t="n"/>
      <c r="E80" s="9" t="n"/>
      <c r="F80" s="9" t="n"/>
      <c r="G80" s="6">
        <f>IF(F80="","",F80-TODAY())</f>
        <v/>
      </c>
      <c r="H80" s="9" t="n"/>
      <c r="I80" s="9" t="n"/>
      <c r="J80" s="9" t="n"/>
    </row>
    <row r="81" ht="28" customHeight="1">
      <c r="A81" s="9" t="n"/>
      <c r="B81" s="9" t="n"/>
      <c r="C81" s="9" t="n"/>
      <c r="D81" s="9" t="n"/>
      <c r="E81" s="9" t="n"/>
      <c r="F81" s="9" t="n"/>
      <c r="G81" s="7">
        <f>IF(F81="","",F81-TODAY())</f>
        <v/>
      </c>
      <c r="H81" s="9" t="n"/>
      <c r="I81" s="9" t="n"/>
      <c r="J81" s="9" t="n"/>
    </row>
    <row r="82" ht="28" customHeight="1">
      <c r="A82" s="9" t="n"/>
      <c r="B82" s="9" t="n"/>
      <c r="C82" s="9" t="n"/>
      <c r="D82" s="9" t="n"/>
      <c r="E82" s="9" t="n"/>
      <c r="F82" s="9" t="n"/>
      <c r="G82" s="6">
        <f>IF(F82="","",F82-TODAY())</f>
        <v/>
      </c>
      <c r="H82" s="9" t="n"/>
      <c r="I82" s="9" t="n"/>
      <c r="J82" s="9" t="n"/>
    </row>
    <row r="83" ht="28" customHeight="1">
      <c r="A83" s="9" t="n"/>
      <c r="B83" s="9" t="n"/>
      <c r="C83" s="9" t="n"/>
      <c r="D83" s="9" t="n"/>
      <c r="E83" s="9" t="n"/>
      <c r="F83" s="9" t="n"/>
      <c r="G83" s="7">
        <f>IF(F83="","",F83-TODAY())</f>
        <v/>
      </c>
      <c r="H83" s="9" t="n"/>
      <c r="I83" s="9" t="n"/>
      <c r="J83" s="9" t="n"/>
    </row>
    <row r="84" ht="28" customHeight="1">
      <c r="A84" s="9" t="n"/>
      <c r="B84" s="9" t="n"/>
      <c r="C84" s="9" t="n"/>
      <c r="D84" s="9" t="n"/>
      <c r="E84" s="9" t="n"/>
      <c r="F84" s="9" t="n"/>
      <c r="G84" s="6">
        <f>IF(F84="","",F84-TODAY())</f>
        <v/>
      </c>
      <c r="H84" s="9" t="n"/>
      <c r="I84" s="9" t="n"/>
      <c r="J84" s="9" t="n"/>
    </row>
    <row r="85" ht="28" customHeight="1">
      <c r="A85" s="9" t="n"/>
      <c r="B85" s="9" t="n"/>
      <c r="C85" s="9" t="n"/>
      <c r="D85" s="9" t="n"/>
      <c r="E85" s="9" t="n"/>
      <c r="F85" s="9" t="n"/>
      <c r="G85" s="7">
        <f>IF(F85="","",F85-TODAY())</f>
        <v/>
      </c>
      <c r="H85" s="9" t="n"/>
      <c r="I85" s="9" t="n"/>
      <c r="J85" s="9" t="n"/>
    </row>
    <row r="86" ht="28" customHeight="1">
      <c r="A86" s="9" t="n"/>
      <c r="B86" s="9" t="n"/>
      <c r="C86" s="9" t="n"/>
      <c r="D86" s="9" t="n"/>
      <c r="E86" s="9" t="n"/>
      <c r="F86" s="9" t="n"/>
      <c r="G86" s="6">
        <f>IF(F86="","",F86-TODAY())</f>
        <v/>
      </c>
      <c r="H86" s="9" t="n"/>
      <c r="I86" s="9" t="n"/>
      <c r="J86" s="9" t="n"/>
    </row>
    <row r="87" ht="28" customHeight="1">
      <c r="A87" s="9" t="n"/>
      <c r="B87" s="9" t="n"/>
      <c r="C87" s="9" t="n"/>
      <c r="D87" s="9" t="n"/>
      <c r="E87" s="9" t="n"/>
      <c r="F87" s="9" t="n"/>
      <c r="G87" s="7">
        <f>IF(F87="","",F87-TODAY())</f>
        <v/>
      </c>
      <c r="H87" s="9" t="n"/>
      <c r="I87" s="9" t="n"/>
      <c r="J87" s="9" t="n"/>
    </row>
    <row r="88" ht="28" customHeight="1">
      <c r="A88" s="9" t="n"/>
      <c r="B88" s="9" t="n"/>
      <c r="C88" s="9" t="n"/>
      <c r="D88" s="9" t="n"/>
      <c r="E88" s="9" t="n"/>
      <c r="F88" s="9" t="n"/>
      <c r="G88" s="6">
        <f>IF(F88="","",F88-TODAY())</f>
        <v/>
      </c>
      <c r="H88" s="9" t="n"/>
      <c r="I88" s="9" t="n"/>
      <c r="J88" s="9" t="n"/>
    </row>
    <row r="89" ht="28" customHeight="1">
      <c r="A89" s="9" t="n"/>
      <c r="B89" s="9" t="n"/>
      <c r="C89" s="9" t="n"/>
      <c r="D89" s="9" t="n"/>
      <c r="E89" s="9" t="n"/>
      <c r="F89" s="9" t="n"/>
      <c r="G89" s="7">
        <f>IF(F89="","",F89-TODAY())</f>
        <v/>
      </c>
      <c r="H89" s="9" t="n"/>
      <c r="I89" s="9" t="n"/>
      <c r="J89" s="9" t="n"/>
    </row>
    <row r="90" ht="28" customHeight="1">
      <c r="A90" s="9" t="n"/>
      <c r="B90" s="9" t="n"/>
      <c r="C90" s="9" t="n"/>
      <c r="D90" s="9" t="n"/>
      <c r="E90" s="9" t="n"/>
      <c r="F90" s="9" t="n"/>
      <c r="G90" s="6">
        <f>IF(F90="","",F90-TODAY())</f>
        <v/>
      </c>
      <c r="H90" s="9" t="n"/>
      <c r="I90" s="9" t="n"/>
      <c r="J90" s="9" t="n"/>
    </row>
    <row r="91" ht="28" customHeight="1">
      <c r="A91" s="9" t="n"/>
      <c r="B91" s="9" t="n"/>
      <c r="C91" s="9" t="n"/>
      <c r="D91" s="9" t="n"/>
      <c r="E91" s="9" t="n"/>
      <c r="F91" s="9" t="n"/>
      <c r="G91" s="7">
        <f>IF(F91="","",F91-TODAY())</f>
        <v/>
      </c>
      <c r="H91" s="9" t="n"/>
      <c r="I91" s="9" t="n"/>
      <c r="J91" s="9" t="n"/>
    </row>
    <row r="92" ht="28" customHeight="1">
      <c r="A92" s="9" t="n"/>
      <c r="B92" s="9" t="n"/>
      <c r="C92" s="9" t="n"/>
      <c r="D92" s="9" t="n"/>
      <c r="E92" s="9" t="n"/>
      <c r="F92" s="9" t="n"/>
      <c r="G92" s="6">
        <f>IF(F92="","",F92-TODAY())</f>
        <v/>
      </c>
      <c r="H92" s="9" t="n"/>
      <c r="I92" s="9" t="n"/>
      <c r="J92" s="9" t="n"/>
    </row>
    <row r="93" ht="28" customHeight="1">
      <c r="A93" s="9" t="n"/>
      <c r="B93" s="9" t="n"/>
      <c r="C93" s="9" t="n"/>
      <c r="D93" s="9" t="n"/>
      <c r="E93" s="9" t="n"/>
      <c r="F93" s="9" t="n"/>
      <c r="G93" s="7">
        <f>IF(F93="","",F93-TODAY())</f>
        <v/>
      </c>
      <c r="H93" s="9" t="n"/>
      <c r="I93" s="9" t="n"/>
      <c r="J93" s="9" t="n"/>
    </row>
    <row r="94" ht="28" customHeight="1">
      <c r="A94" s="9" t="n"/>
      <c r="B94" s="9" t="n"/>
      <c r="C94" s="9" t="n"/>
      <c r="D94" s="9" t="n"/>
      <c r="E94" s="9" t="n"/>
      <c r="F94" s="9" t="n"/>
      <c r="G94" s="6">
        <f>IF(F94="","",F94-TODAY())</f>
        <v/>
      </c>
      <c r="H94" s="9" t="n"/>
      <c r="I94" s="9" t="n"/>
      <c r="J94" s="9" t="n"/>
    </row>
    <row r="95" ht="28" customHeight="1">
      <c r="A95" s="9" t="n"/>
      <c r="B95" s="9" t="n"/>
      <c r="C95" s="9" t="n"/>
      <c r="D95" s="9" t="n"/>
      <c r="E95" s="9" t="n"/>
      <c r="F95" s="9" t="n"/>
      <c r="G95" s="7">
        <f>IF(F95="","",F95-TODAY())</f>
        <v/>
      </c>
      <c r="H95" s="9" t="n"/>
      <c r="I95" s="9" t="n"/>
      <c r="J95" s="9" t="n"/>
    </row>
    <row r="96" ht="28" customHeight="1">
      <c r="A96" s="9" t="n"/>
      <c r="B96" s="9" t="n"/>
      <c r="C96" s="9" t="n"/>
      <c r="D96" s="9" t="n"/>
      <c r="E96" s="9" t="n"/>
      <c r="F96" s="9" t="n"/>
      <c r="G96" s="6">
        <f>IF(F96="","",F96-TODAY())</f>
        <v/>
      </c>
      <c r="H96" s="9" t="n"/>
      <c r="I96" s="9" t="n"/>
      <c r="J96" s="9" t="n"/>
    </row>
    <row r="97" ht="28" customHeight="1">
      <c r="A97" s="9" t="n"/>
      <c r="B97" s="9" t="n"/>
      <c r="C97" s="9" t="n"/>
      <c r="D97" s="9" t="n"/>
      <c r="E97" s="9" t="n"/>
      <c r="F97" s="9" t="n"/>
      <c r="G97" s="7">
        <f>IF(F97="","",F97-TODAY())</f>
        <v/>
      </c>
      <c r="H97" s="9" t="n"/>
      <c r="I97" s="9" t="n"/>
      <c r="J97" s="9" t="n"/>
    </row>
    <row r="98" ht="28" customHeight="1">
      <c r="A98" s="9" t="n"/>
      <c r="B98" s="9" t="n"/>
      <c r="C98" s="9" t="n"/>
      <c r="D98" s="9" t="n"/>
      <c r="E98" s="9" t="n"/>
      <c r="F98" s="9" t="n"/>
      <c r="G98" s="6">
        <f>IF(F98="","",F98-TODAY())</f>
        <v/>
      </c>
      <c r="H98" s="9" t="n"/>
      <c r="I98" s="9" t="n"/>
      <c r="J98" s="9" t="n"/>
    </row>
    <row r="99" ht="28" customHeight="1">
      <c r="A99" s="9" t="n"/>
      <c r="B99" s="9" t="n"/>
      <c r="C99" s="9" t="n"/>
      <c r="D99" s="9" t="n"/>
      <c r="E99" s="9" t="n"/>
      <c r="F99" s="9" t="n"/>
      <c r="G99" s="7">
        <f>IF(F99="","",F99-TODAY())</f>
        <v/>
      </c>
      <c r="H99" s="9" t="n"/>
      <c r="I99" s="9" t="n"/>
      <c r="J99" s="9" t="n"/>
    </row>
    <row r="100" ht="28" customHeight="1">
      <c r="A100" s="9" t="n"/>
      <c r="B100" s="9" t="n"/>
      <c r="C100" s="9" t="n"/>
      <c r="D100" s="9" t="n"/>
      <c r="E100" s="9" t="n"/>
      <c r="F100" s="9" t="n"/>
      <c r="G100" s="6">
        <f>IF(F100="","",F100-TODAY())</f>
        <v/>
      </c>
      <c r="H100" s="9" t="n"/>
      <c r="I100" s="9" t="n"/>
      <c r="J100" s="9" t="n"/>
    </row>
    <row r="101" ht="28" customHeight="1">
      <c r="A101" s="9" t="n"/>
      <c r="B101" s="9" t="n"/>
      <c r="C101" s="9" t="n"/>
      <c r="D101" s="9" t="n"/>
      <c r="E101" s="9" t="n"/>
      <c r="F101" s="9" t="n"/>
      <c r="G101" s="7">
        <f>IF(F101="","",F101-TODAY())</f>
        <v/>
      </c>
      <c r="H101" s="9" t="n"/>
      <c r="I101" s="9" t="n"/>
      <c r="J101" s="9" t="n"/>
    </row>
    <row r="102" ht="28" customHeight="1">
      <c r="A102" s="9" t="n"/>
      <c r="B102" s="9" t="n"/>
      <c r="C102" s="9" t="n"/>
      <c r="D102" s="9" t="n"/>
      <c r="E102" s="9" t="n"/>
      <c r="F102" s="9" t="n"/>
      <c r="G102" s="6">
        <f>IF(F102="","",F102-TODAY())</f>
        <v/>
      </c>
      <c r="H102" s="9" t="n"/>
      <c r="I102" s="9" t="n"/>
      <c r="J102" s="9" t="n"/>
    </row>
    <row r="103" ht="28" customHeight="1">
      <c r="A103" s="9" t="n"/>
      <c r="B103" s="9" t="n"/>
      <c r="C103" s="9" t="n"/>
      <c r="D103" s="9" t="n"/>
      <c r="E103" s="9" t="n"/>
      <c r="F103" s="9" t="n"/>
      <c r="G103" s="7">
        <f>IF(F103="","",F103-TODAY())</f>
        <v/>
      </c>
      <c r="H103" s="9" t="n"/>
      <c r="I103" s="9" t="n"/>
      <c r="J103" s="9" t="n"/>
    </row>
    <row r="104" ht="28" customHeight="1">
      <c r="A104" s="9" t="n"/>
      <c r="B104" s="9" t="n"/>
      <c r="C104" s="9" t="n"/>
      <c r="D104" s="9" t="n"/>
      <c r="E104" s="9" t="n"/>
      <c r="F104" s="9" t="n"/>
      <c r="G104" s="6">
        <f>IF(F104="","",F104-TODAY())</f>
        <v/>
      </c>
      <c r="H104" s="9" t="n"/>
      <c r="I104" s="9" t="n"/>
      <c r="J104" s="9" t="n"/>
    </row>
    <row r="107">
      <c r="A107" s="8" t="inlineStr">
        <is>
          <t>EGIXIA · Software procurement para grandes empresas de Latinoamérica · egixia.com/contactenos/</t>
        </is>
      </c>
    </row>
  </sheetData>
  <mergeCells count="3">
    <mergeCell ref="A107:J107"/>
    <mergeCell ref="A1:J1"/>
    <mergeCell ref="A2:J2"/>
  </mergeCells>
  <conditionalFormatting sqref="G5:G104">
    <cfRule type="cellIs" priority="1" operator="lessThan" dxfId="0">
      <formula>0</formula>
    </cfRule>
  </conditionalFormatting>
  <dataValidations count="1">
    <dataValidation sqref="H5:H104" showDropDown="0" showInputMessage="0" showErrorMessage="0" allowBlank="1" errorTitle="Valor no válido" error="Seleccione una opción válida." type="list">
      <formula1>"Pendiente,En curso,Cerrada,Bloqueada"</formula1>
    </dataValidation>
  </dataValidations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53" customWidth="1" min="2" max="2"/>
    <col width="25" customWidth="1" min="3" max="3"/>
  </cols>
  <sheetData>
    <row r="1" ht="32" customHeight="1">
      <c r="A1" s="1" t="inlineStr">
        <is>
          <t>Listas de Referencia</t>
        </is>
      </c>
    </row>
    <row r="2" ht="26" customHeight="1">
      <c r="A2" s="2" t="inlineStr">
        <is>
          <t>Criterios editables para adaptarse a su apetito de riesgo</t>
        </is>
      </c>
    </row>
    <row r="4" ht="34" customHeight="1">
      <c r="A4" s="5" t="inlineStr">
        <is>
          <t>Nivel</t>
        </is>
      </c>
      <c r="B4" s="5" t="inlineStr">
        <is>
          <t>Descripción</t>
        </is>
      </c>
      <c r="C4" s="5" t="inlineStr">
        <is>
          <t>Frecuencia sugerida</t>
        </is>
      </c>
    </row>
    <row r="5" ht="28" customHeight="1">
      <c r="A5" s="9" t="inlineStr">
        <is>
          <t>Crítico</t>
        </is>
      </c>
      <c r="B5" s="9" t="inlineStr">
        <is>
          <t>Revisión prioritaria y escalamiento</t>
        </is>
      </c>
      <c r="C5" s="9" t="inlineStr">
        <is>
          <t>Inmediata</t>
        </is>
      </c>
    </row>
    <row r="6" ht="28" customHeight="1">
      <c r="A6" s="9" t="inlineStr">
        <is>
          <t>Alto</t>
        </is>
      </c>
      <c r="B6" s="9" t="inlineStr">
        <is>
          <t>Plan de mitigación obligatorio</t>
        </is>
      </c>
      <c r="C6" s="9" t="inlineStr">
        <is>
          <t>Mensual</t>
        </is>
      </c>
    </row>
    <row r="7" ht="28" customHeight="1">
      <c r="A7" s="9" t="inlineStr">
        <is>
          <t>Medio</t>
        </is>
      </c>
      <c r="B7" s="9" t="inlineStr">
        <is>
          <t>Seguimiento documentado</t>
        </is>
      </c>
      <c r="C7" s="9" t="inlineStr">
        <is>
          <t>Trimestral</t>
        </is>
      </c>
    </row>
    <row r="8" ht="28" customHeight="1">
      <c r="A8" s="9" t="inlineStr">
        <is>
          <t>Bajo</t>
        </is>
      </c>
      <c r="B8" s="9" t="inlineStr">
        <is>
          <t>Mantener evidencia</t>
        </is>
      </c>
      <c r="C8" s="9" t="inlineStr">
        <is>
          <t>Semestral</t>
        </is>
      </c>
    </row>
    <row r="11">
      <c r="A11" s="8" t="inlineStr">
        <is>
          <t>EGIXIA · Software procurement para grandes empresas de Latinoamérica · egixia.com/contactenos/</t>
        </is>
      </c>
    </row>
  </sheetData>
  <mergeCells count="3">
    <mergeCell ref="A2:E2"/>
    <mergeCell ref="A11:E11"/>
    <mergeCell ref="A1:E1"/>
  </mergeCells>
  <pageMargins left="0.75" right="0.75" top="1" bottom="1" header="0.5" footer="0.5"/>
  <pageSetup orientation="landscape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32" customHeight="1">
      <c r="A1" s="1" t="inlineStr">
        <is>
          <t>Matriz de Riesgo de Proveedores | Egixia</t>
        </is>
      </c>
    </row>
    <row r="2" ht="26" customHeight="1">
      <c r="A2" s="2" t="inlineStr">
        <is>
          <t>Plantilla para identificar, documentar y priorizar riesgos de terceros.</t>
        </is>
      </c>
    </row>
    <row r="4" ht="34" customHeight="1">
      <c r="A4" s="5" t="inlineStr">
        <is>
          <t>Pasos de uso</t>
        </is>
      </c>
      <c r="B4" s="15" t="n"/>
      <c r="C4" s="15" t="n"/>
      <c r="D4" s="15" t="n"/>
      <c r="E4" s="15" t="n"/>
      <c r="F4" s="15" t="n"/>
      <c r="G4" s="16" t="n"/>
    </row>
    <row r="6" ht="34" customHeight="1">
      <c r="A6" s="17" t="inlineStr">
        <is>
          <t>1. Actualice el Registro de Proveedores con los terceros relevantes.</t>
        </is>
      </c>
    </row>
    <row r="7" ht="34" customHeight="1">
      <c r="A7" s="18" t="inlineStr">
        <is>
          <t>2. Califique dimensiones de 1 a 5 y documente eficacia de controles.</t>
        </is>
      </c>
    </row>
    <row r="8" ht="34" customHeight="1">
      <c r="A8" s="17" t="inlineStr">
        <is>
          <t>3. Revise el riesgo residual y ajuste criterios a su apetito de riesgo.</t>
        </is>
      </c>
    </row>
    <row r="9" ht="34" customHeight="1">
      <c r="A9" s="18" t="inlineStr">
        <is>
          <t>4. Cree y monitoree acciones de mitigación para riesgos altos o críticos.</t>
        </is>
      </c>
    </row>
    <row r="10" ht="34" customHeight="1">
      <c r="A10" s="17" t="inlineStr">
        <is>
          <t>5. Use la matriz junto con las políticas de riesgo y compliance de su organización.</t>
        </is>
      </c>
    </row>
    <row r="12">
      <c r="A12" s="19" t="inlineStr">
        <is>
          <t>Nota importante: Es una herramienta orientativa. No constituye asesoría legal, financiera, de ciberseguridad ni reemplaza verificaciones especializadas.</t>
        </is>
      </c>
    </row>
    <row r="13"/>
    <row r="16">
      <c r="A16" s="8" t="inlineStr">
        <is>
          <t>EGIXIA · Software procurement para grandes empresas de Latinoamérica · egixia.com/contactenos/</t>
        </is>
      </c>
    </row>
  </sheetData>
  <mergeCells count="10">
    <mergeCell ref="A1:G1"/>
    <mergeCell ref="A9:G9"/>
    <mergeCell ref="A8:G8"/>
    <mergeCell ref="A6:G6"/>
    <mergeCell ref="A4:G4"/>
    <mergeCell ref="A12:G13"/>
    <mergeCell ref="A2:G2"/>
    <mergeCell ref="A16:G16"/>
    <mergeCell ref="A7:G7"/>
    <mergeCell ref="A10:G10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Egixia</dc:creator>
  <dc:title xmlns:dc="http://purl.org/dc/elements/1.1/">Recurso práctico de procurement | Egixia</dc:title>
  <dcterms:created xmlns:dcterms="http://purl.org/dc/terms/" xmlns:xsi="http://www.w3.org/2001/XMLSchema-instance" xsi:type="dcterms:W3CDTF">2026-08-11T22:01:25Z</dcterms:created>
  <dcterms:modified xmlns:dcterms="http://purl.org/dc/terms/" xmlns:xsi="http://www.w3.org/2001/XMLSchema-instance" xsi:type="dcterms:W3CDTF">2026-08-11T22:01:26Z</dcterms:modified>
</cp:coreProperties>
</file>